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ttps://sd8bcca-my.sharepoint.com/personal/frances_maika_sd8_bc_ca/Documents/Engagement/Operations/"/>
    </mc:Choice>
  </mc:AlternateContent>
  <xr:revisionPtr revIDLastSave="1" documentId="13_ncr:1_{BD6CDFCC-4491-48B6-9315-690A64EDD495}" xr6:coauthVersionLast="47" xr6:coauthVersionMax="47" xr10:uidLastSave="{90401D2F-2138-4DB6-90FD-DB883F4CEEAE}"/>
  <bookViews>
    <workbookView xWindow="-120" yWindow="-120" windowWidth="29040" windowHeight="15840" activeTab="1" xr2:uid="{00000000-000D-0000-FFFF-FFFF00000000}"/>
  </bookViews>
  <sheets>
    <sheet name="Instruction" sheetId="41" r:id="rId1"/>
    <sheet name="Lead Content Testing Report" sheetId="40" r:id="rId2"/>
    <sheet name="LOVs" sheetId="4" state="hidden" r:id="rId3"/>
  </sheets>
  <definedNames>
    <definedName name="_xlnm.Print_Area" localSheetId="1">'Lead Content Testing Report'!$A$1:$O$267</definedName>
    <definedName name="_xlnm.Print_Titles" localSheetId="1">'Lead Content Testing Report'!$14:$15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3" i="40" l="1"/>
  <c r="J262" i="40"/>
  <c r="J261" i="40"/>
  <c r="J260" i="40"/>
  <c r="J259" i="40"/>
  <c r="J258" i="40"/>
  <c r="J257" i="40"/>
  <c r="J256" i="40"/>
  <c r="J255" i="40"/>
  <c r="J254" i="40"/>
  <c r="J253" i="40"/>
  <c r="J252" i="40"/>
  <c r="J251" i="40"/>
  <c r="J250" i="40"/>
  <c r="J249" i="40"/>
  <c r="J248" i="40"/>
  <c r="J247" i="40"/>
  <c r="J246" i="40"/>
  <c r="J245" i="40"/>
  <c r="J244" i="40"/>
  <c r="J243" i="40"/>
  <c r="J242" i="40"/>
  <c r="J241" i="40"/>
  <c r="J240" i="40"/>
  <c r="J239" i="40"/>
  <c r="J238" i="40"/>
  <c r="J237" i="40"/>
  <c r="J236" i="40"/>
  <c r="J235" i="40"/>
  <c r="J234" i="40"/>
  <c r="J233" i="40"/>
  <c r="J232" i="40"/>
  <c r="J231" i="40"/>
  <c r="J230" i="40"/>
  <c r="J229" i="40"/>
  <c r="J228" i="40"/>
  <c r="J227" i="40"/>
  <c r="J226" i="40"/>
  <c r="J225" i="40"/>
  <c r="J224" i="40"/>
  <c r="J223" i="40"/>
  <c r="J222" i="40"/>
  <c r="J221" i="40"/>
  <c r="J220" i="40"/>
  <c r="J219" i="40"/>
  <c r="J218" i="40"/>
  <c r="J217" i="40"/>
  <c r="J216" i="40"/>
  <c r="J215" i="40"/>
  <c r="J214" i="40"/>
  <c r="J213" i="40"/>
  <c r="J212" i="40"/>
  <c r="J211" i="40"/>
  <c r="J210" i="40"/>
  <c r="J209" i="40"/>
  <c r="J208" i="40"/>
  <c r="J207" i="40"/>
  <c r="J206" i="40"/>
  <c r="J205" i="40"/>
  <c r="J204" i="40"/>
  <c r="J203" i="40"/>
  <c r="J202" i="40"/>
  <c r="J201" i="40"/>
  <c r="J200" i="40"/>
  <c r="J199" i="40"/>
  <c r="J198" i="40"/>
  <c r="J197" i="40"/>
  <c r="J196" i="40"/>
  <c r="J195" i="40"/>
  <c r="J194" i="40"/>
  <c r="J193" i="40"/>
  <c r="J192" i="40"/>
  <c r="J191" i="40"/>
  <c r="J190" i="40"/>
  <c r="J189" i="40"/>
  <c r="J188" i="40"/>
  <c r="J187" i="40"/>
  <c r="J186" i="40"/>
  <c r="J185" i="40"/>
  <c r="J184" i="40"/>
  <c r="J183" i="40"/>
  <c r="J182" i="40"/>
  <c r="J181" i="40"/>
  <c r="J180" i="40"/>
  <c r="J179" i="40"/>
  <c r="J178" i="40"/>
  <c r="J177" i="40"/>
  <c r="J176" i="40"/>
  <c r="J175" i="40"/>
  <c r="J174" i="40"/>
  <c r="J173" i="40"/>
  <c r="J172" i="40"/>
  <c r="J171" i="40"/>
  <c r="J170" i="40"/>
  <c r="J169" i="40"/>
  <c r="J168" i="40"/>
  <c r="J167" i="40"/>
  <c r="J166" i="40"/>
  <c r="J165" i="40"/>
  <c r="J164" i="40"/>
  <c r="J163" i="40"/>
  <c r="J162" i="40"/>
  <c r="J161" i="40"/>
  <c r="J160" i="40"/>
  <c r="J159" i="40"/>
  <c r="J158" i="40"/>
  <c r="J157" i="40"/>
  <c r="J156" i="40"/>
  <c r="J155" i="40"/>
  <c r="J154" i="40"/>
  <c r="J153" i="40"/>
  <c r="J152" i="40"/>
  <c r="J151" i="40"/>
  <c r="J150" i="40"/>
  <c r="J149" i="40"/>
  <c r="J148" i="40"/>
  <c r="J147" i="40"/>
  <c r="J146" i="40"/>
  <c r="J145" i="40"/>
  <c r="J144" i="40"/>
  <c r="J143" i="40"/>
  <c r="J142" i="40"/>
  <c r="J141" i="40"/>
  <c r="J140" i="40"/>
  <c r="J139" i="40"/>
  <c r="J138" i="40"/>
  <c r="J137" i="40"/>
  <c r="J136" i="40"/>
  <c r="J135" i="40"/>
  <c r="J134" i="40"/>
  <c r="J133" i="40"/>
  <c r="J132" i="40"/>
  <c r="J131" i="40"/>
  <c r="J130" i="40"/>
  <c r="J129" i="40"/>
  <c r="J128" i="40"/>
  <c r="J127" i="40"/>
  <c r="J126" i="40"/>
  <c r="J125" i="40"/>
  <c r="J124" i="40"/>
  <c r="J123" i="40"/>
  <c r="J122" i="40"/>
  <c r="J121" i="40"/>
  <c r="J120" i="40"/>
  <c r="J119" i="40"/>
  <c r="J118" i="40"/>
  <c r="J117" i="40"/>
  <c r="J116" i="40"/>
  <c r="J115" i="40"/>
  <c r="J114" i="40"/>
  <c r="J113" i="40"/>
  <c r="J112" i="40"/>
  <c r="J111" i="40"/>
  <c r="J110" i="40"/>
  <c r="J109" i="40"/>
  <c r="J108" i="40"/>
  <c r="J107" i="40"/>
  <c r="J106" i="40"/>
  <c r="J105" i="40"/>
  <c r="J104" i="40"/>
  <c r="J103" i="40"/>
  <c r="J102" i="40"/>
  <c r="J101" i="40"/>
  <c r="J100" i="40"/>
  <c r="J99" i="40"/>
  <c r="J98" i="40"/>
  <c r="J97" i="40"/>
  <c r="J96" i="40"/>
  <c r="J95" i="40"/>
  <c r="J94" i="40"/>
  <c r="J93" i="40"/>
  <c r="J92" i="40"/>
  <c r="J91" i="40"/>
  <c r="J90" i="40"/>
  <c r="J89" i="40"/>
  <c r="J88" i="40"/>
  <c r="J87" i="40"/>
  <c r="J86" i="40"/>
  <c r="J85" i="40"/>
  <c r="J84" i="40"/>
  <c r="J83" i="40"/>
  <c r="J82" i="40"/>
  <c r="J81" i="40"/>
  <c r="J80" i="40"/>
  <c r="J79" i="40"/>
  <c r="J78" i="40"/>
  <c r="J77" i="40"/>
  <c r="J76" i="40"/>
  <c r="J75" i="40"/>
  <c r="J74" i="40"/>
  <c r="J73" i="40"/>
  <c r="J72" i="40"/>
  <c r="J71" i="40"/>
  <c r="J70" i="40"/>
  <c r="J69" i="40"/>
  <c r="J68" i="40"/>
  <c r="J67" i="40"/>
  <c r="J66" i="40"/>
  <c r="J65" i="40"/>
  <c r="J64" i="40"/>
  <c r="J63" i="40"/>
  <c r="J62" i="40"/>
  <c r="J61" i="40"/>
  <c r="J60" i="40"/>
  <c r="J59" i="40"/>
  <c r="J58" i="40"/>
  <c r="J57" i="40"/>
  <c r="J56" i="40"/>
  <c r="J55" i="40"/>
  <c r="J54" i="40"/>
  <c r="J53" i="40"/>
  <c r="J52" i="40"/>
  <c r="J51" i="40"/>
  <c r="J50" i="40"/>
  <c r="J49" i="40"/>
  <c r="J48" i="40"/>
  <c r="J47" i="40"/>
  <c r="J46" i="40"/>
  <c r="J45" i="40"/>
  <c r="J44" i="40"/>
  <c r="J43" i="40"/>
  <c r="J42" i="40"/>
  <c r="J41" i="40"/>
  <c r="J40" i="40"/>
  <c r="J39" i="40"/>
  <c r="J38" i="40"/>
  <c r="J37" i="40"/>
  <c r="J36" i="40"/>
  <c r="J35" i="40"/>
  <c r="J34" i="40"/>
  <c r="J33" i="40"/>
  <c r="J32" i="40"/>
  <c r="J31" i="40"/>
  <c r="J30" i="40"/>
  <c r="J29" i="40"/>
  <c r="J28" i="40"/>
  <c r="J27" i="40"/>
  <c r="J26" i="40"/>
  <c r="J25" i="40"/>
  <c r="J24" i="40"/>
  <c r="J23" i="40"/>
  <c r="J22" i="40"/>
  <c r="J21" i="40"/>
  <c r="J20" i="40"/>
  <c r="J19" i="40"/>
  <c r="J18" i="40"/>
  <c r="J17" i="40"/>
  <c r="J16" i="40"/>
  <c r="B8" i="40" l="1"/>
  <c r="J264" i="40"/>
  <c r="J265" i="40"/>
  <c r="J266" i="40"/>
  <c r="J267" i="40"/>
  <c r="A267" i="40"/>
  <c r="A266" i="40"/>
  <c r="A265" i="40"/>
  <c r="A264" i="40"/>
  <c r="A263" i="40"/>
  <c r="A262" i="40"/>
  <c r="A261" i="40"/>
  <c r="A260" i="40"/>
  <c r="A259" i="40"/>
  <c r="A258" i="40"/>
  <c r="A257" i="40"/>
  <c r="A256" i="40"/>
  <c r="A255" i="40"/>
  <c r="A254" i="40"/>
  <c r="A253" i="40"/>
  <c r="A252" i="40"/>
  <c r="A251" i="40"/>
  <c r="A250" i="40"/>
  <c r="A249" i="40"/>
  <c r="A248" i="40"/>
  <c r="A247" i="40"/>
  <c r="A246" i="40"/>
  <c r="A245" i="40"/>
  <c r="A244" i="40"/>
  <c r="A243" i="40"/>
  <c r="A242" i="40"/>
  <c r="A241" i="40"/>
  <c r="A240" i="40"/>
  <c r="A239" i="40"/>
  <c r="A238" i="40"/>
  <c r="A237" i="40"/>
  <c r="A236" i="40"/>
  <c r="A235" i="40"/>
  <c r="A234" i="40"/>
  <c r="A233" i="40"/>
  <c r="A232" i="40"/>
  <c r="A231" i="40"/>
  <c r="A230" i="40"/>
  <c r="A229" i="40"/>
  <c r="A228" i="40"/>
  <c r="A227" i="40"/>
  <c r="A226" i="40"/>
  <c r="A225" i="40"/>
  <c r="A224" i="40"/>
  <c r="A223" i="40"/>
  <c r="A222" i="40"/>
  <c r="A221" i="40"/>
  <c r="A220" i="40"/>
  <c r="A219" i="40"/>
  <c r="A218" i="40"/>
  <c r="A217" i="40"/>
  <c r="A216" i="40"/>
  <c r="A215" i="40"/>
  <c r="A214" i="40"/>
  <c r="A213" i="40"/>
  <c r="A212" i="40"/>
  <c r="A211" i="40"/>
  <c r="A210" i="40"/>
  <c r="A209" i="40"/>
  <c r="A208" i="40"/>
  <c r="A207" i="40"/>
  <c r="A206" i="40"/>
  <c r="A205" i="40"/>
  <c r="A204" i="40"/>
  <c r="A203" i="40"/>
  <c r="A202" i="40"/>
  <c r="A201" i="40"/>
  <c r="A200" i="40"/>
  <c r="A199" i="40"/>
  <c r="A198" i="40"/>
  <c r="A197" i="40"/>
  <c r="A196" i="40"/>
  <c r="A195" i="40"/>
  <c r="A194" i="40"/>
  <c r="A193" i="40"/>
  <c r="A192" i="40"/>
  <c r="A191" i="40"/>
  <c r="A190" i="40"/>
  <c r="A189" i="40"/>
  <c r="A188" i="40"/>
  <c r="A187" i="40"/>
  <c r="A186" i="40"/>
  <c r="A185" i="40"/>
  <c r="A184" i="40"/>
  <c r="A183" i="40"/>
  <c r="A182" i="40"/>
  <c r="A181" i="40"/>
  <c r="A180" i="40"/>
  <c r="A179" i="40"/>
  <c r="A178" i="40"/>
  <c r="A177" i="40"/>
  <c r="A176" i="40"/>
  <c r="A175" i="40"/>
  <c r="A174" i="40"/>
  <c r="A173" i="40"/>
  <c r="A172" i="40"/>
  <c r="A171" i="40"/>
  <c r="A170" i="40"/>
  <c r="A169" i="40"/>
  <c r="A168" i="40"/>
  <c r="A167" i="40"/>
  <c r="A166" i="40"/>
  <c r="A165" i="40"/>
  <c r="A164" i="40"/>
  <c r="A163" i="40"/>
  <c r="A162" i="40"/>
  <c r="A161" i="40"/>
  <c r="A160" i="40"/>
  <c r="A159" i="40"/>
  <c r="A158" i="40"/>
  <c r="A157" i="40"/>
  <c r="A156" i="40"/>
  <c r="A155" i="40"/>
  <c r="A154" i="40"/>
  <c r="A153" i="40"/>
  <c r="A152" i="40"/>
  <c r="A151" i="40"/>
  <c r="A150" i="40"/>
  <c r="A149" i="40"/>
  <c r="A148" i="40"/>
  <c r="A147" i="40"/>
  <c r="A146" i="40"/>
  <c r="A145" i="40"/>
  <c r="A144" i="40"/>
  <c r="A143" i="40"/>
  <c r="A142" i="40"/>
  <c r="A141" i="40"/>
  <c r="A140" i="40"/>
  <c r="A139" i="40"/>
  <c r="A138" i="40"/>
  <c r="A137" i="40"/>
  <c r="A136" i="40"/>
  <c r="A135" i="40"/>
  <c r="A134" i="40"/>
  <c r="A133" i="40"/>
  <c r="A132" i="40"/>
  <c r="A131" i="40"/>
  <c r="A130" i="40"/>
  <c r="A129" i="40"/>
  <c r="A128" i="40"/>
  <c r="A127" i="40"/>
  <c r="A126" i="40"/>
  <c r="A125" i="40"/>
  <c r="A124" i="40"/>
  <c r="A123" i="40"/>
  <c r="A122" i="40"/>
  <c r="A121" i="40"/>
  <c r="A120" i="40"/>
  <c r="A119" i="40"/>
  <c r="A118" i="40"/>
  <c r="A117" i="40"/>
  <c r="A116" i="40"/>
  <c r="A115" i="40"/>
  <c r="A114" i="40"/>
  <c r="A113" i="40"/>
  <c r="A112" i="40"/>
  <c r="A111" i="40"/>
  <c r="A110" i="40"/>
  <c r="A109" i="40"/>
  <c r="A108" i="40"/>
  <c r="A107" i="40"/>
  <c r="A106" i="40"/>
  <c r="A105" i="40"/>
  <c r="A104" i="40"/>
  <c r="A103" i="40"/>
  <c r="A102" i="40"/>
  <c r="A101" i="40"/>
  <c r="A100" i="40"/>
  <c r="A99" i="40"/>
  <c r="A98" i="40"/>
  <c r="A97" i="40"/>
  <c r="A96" i="40"/>
  <c r="A95" i="40"/>
  <c r="A94" i="40"/>
  <c r="A93" i="40"/>
  <c r="A92" i="40"/>
  <c r="A91" i="40"/>
  <c r="A90" i="40"/>
  <c r="A89" i="40"/>
  <c r="A88" i="40"/>
  <c r="A87" i="40"/>
  <c r="A86" i="40"/>
  <c r="A85" i="40"/>
  <c r="A84" i="40"/>
  <c r="A83" i="40"/>
  <c r="A82" i="40"/>
  <c r="A81" i="40"/>
  <c r="A80" i="40"/>
  <c r="A79" i="40"/>
  <c r="A78" i="40"/>
  <c r="A77" i="40"/>
  <c r="A76" i="40"/>
  <c r="A75" i="40"/>
  <c r="A74" i="40"/>
  <c r="A73" i="40"/>
  <c r="A72" i="40"/>
  <c r="A71" i="40"/>
  <c r="A70" i="40"/>
  <c r="A69" i="40"/>
  <c r="A68" i="40"/>
  <c r="A67" i="40"/>
  <c r="A66" i="40"/>
  <c r="A65" i="40"/>
  <c r="A64" i="40"/>
  <c r="A63" i="40"/>
  <c r="A62" i="40"/>
  <c r="A61" i="40"/>
  <c r="A60" i="40"/>
  <c r="A59" i="40"/>
  <c r="A58" i="40"/>
  <c r="A57" i="40"/>
  <c r="A56" i="40"/>
  <c r="A55" i="40"/>
  <c r="A54" i="40"/>
  <c r="A53" i="40"/>
  <c r="A52" i="40"/>
  <c r="A51" i="40"/>
  <c r="A50" i="40"/>
  <c r="A49" i="40"/>
  <c r="A48" i="40"/>
  <c r="A47" i="40"/>
  <c r="A46" i="40"/>
  <c r="A45" i="40"/>
  <c r="A44" i="40"/>
  <c r="A43" i="40"/>
  <c r="A42" i="40"/>
  <c r="A41" i="40"/>
  <c r="A40" i="40"/>
  <c r="A39" i="40"/>
  <c r="A38" i="40"/>
  <c r="A37" i="40"/>
  <c r="A36" i="40"/>
  <c r="A35" i="40"/>
  <c r="A34" i="40"/>
  <c r="A33" i="40"/>
  <c r="A32" i="40"/>
  <c r="A31" i="40"/>
  <c r="A30" i="40"/>
  <c r="A29" i="40"/>
  <c r="A28" i="40"/>
  <c r="A27" i="40"/>
  <c r="A26" i="40"/>
  <c r="A25" i="40"/>
  <c r="A24" i="40"/>
  <c r="A23" i="40"/>
  <c r="A22" i="40"/>
  <c r="A21" i="40"/>
  <c r="A20" i="40"/>
  <c r="A19" i="40"/>
  <c r="A18" i="40"/>
  <c r="A17" i="40"/>
  <c r="A16" i="40"/>
</calcChain>
</file>

<file path=xl/sharedStrings.xml><?xml version="1.0" encoding="utf-8"?>
<sst xmlns="http://schemas.openxmlformats.org/spreadsheetml/2006/main" count="1419" uniqueCount="296">
  <si>
    <t>SD No.</t>
  </si>
  <si>
    <t>SD Name</t>
  </si>
  <si>
    <t>Mitigation Strategy Description</t>
  </si>
  <si>
    <t>Region</t>
  </si>
  <si>
    <t>Contact Name</t>
  </si>
  <si>
    <t>Contact Phone</t>
  </si>
  <si>
    <t>SD Contact Name:</t>
  </si>
  <si>
    <t>SD Contact Phone:</t>
  </si>
  <si>
    <t>Comments</t>
  </si>
  <si>
    <t>Date of Test
(mm/yyyy)</t>
  </si>
  <si>
    <t>Next scheduled date of testing
(mm/yyyy)</t>
  </si>
  <si>
    <t>Report Date</t>
  </si>
  <si>
    <t>School District Information</t>
  </si>
  <si>
    <t>Total Samples</t>
  </si>
  <si>
    <t>Health Authority (HA) Information</t>
  </si>
  <si>
    <t>Lead Level Result (mg/L)</t>
  </si>
  <si>
    <t xml:space="preserve">Exceed Maximum Acceptable Concentrations </t>
  </si>
  <si>
    <t>Room Location</t>
  </si>
  <si>
    <t>Water Fixture Type</t>
  </si>
  <si>
    <t>Describe Public 
Communication Plan</t>
  </si>
  <si>
    <t>INTRODUCTION</t>
  </si>
  <si>
    <t>SUBMISSION HEADINGS</t>
  </si>
  <si>
    <t>INSTRUCTION</t>
  </si>
  <si>
    <t>SCHOOL DISTRICT INFORMATION</t>
  </si>
  <si>
    <t>ADDITIONAL INFORMATION</t>
  </si>
  <si>
    <t>School Facility Name</t>
  </si>
  <si>
    <t>Year Built</t>
  </si>
  <si>
    <t>TEST INFORMATION</t>
  </si>
  <si>
    <t>TESTING LEAD CONTENT IN DRINKING WATER OF SCHOOL FACILITIES</t>
  </si>
  <si>
    <t>SCHOOL FACILITY INFORMATION</t>
  </si>
  <si>
    <t>MITIGATION STRATEGY &amp; PUBLIC COMMUNICATION PLAN</t>
  </si>
  <si>
    <t>SD Contact Name</t>
  </si>
  <si>
    <t>SD Contact Phone</t>
  </si>
  <si>
    <t>HEALTH AUTHORITY (HA) INFORMATION</t>
  </si>
  <si>
    <t>Report Submitted to HA</t>
  </si>
  <si>
    <t>Report Submission Date</t>
  </si>
  <si>
    <t>Date of Test (mm/yyyy)</t>
  </si>
  <si>
    <t xml:space="preserve">Indicate the room/area location where the test was sampled. </t>
  </si>
  <si>
    <t>Did your school district submitted this report to the Health Authority? (YES/NO).</t>
  </si>
  <si>
    <t>Provide the phone numbers of school district's contact person.</t>
  </si>
  <si>
    <t>Describe Public Communication Plan</t>
  </si>
  <si>
    <t xml:space="preserve">Describe public communication plan should testing result in elevated levels of lead. </t>
  </si>
  <si>
    <t xml:space="preserve">Provide the date of when the facility is scheduled for another water quality testing. School districts must complete lead content testing on all school facilities once every 3 years. Therefore a minimum of 1/3 (or 33%) of the school facilities in a school district’s inventory must be tested each year. </t>
  </si>
  <si>
    <t>School Districts</t>
  </si>
  <si>
    <t>SD#</t>
  </si>
  <si>
    <t>School District</t>
  </si>
  <si>
    <t>Southeast Kootenay</t>
  </si>
  <si>
    <t>Rocky Mountain</t>
  </si>
  <si>
    <t>Kootenay Lake</t>
  </si>
  <si>
    <t>Arrow Lakes</t>
  </si>
  <si>
    <t>Revelstoke</t>
  </si>
  <si>
    <t>Kootenay-Columbia</t>
  </si>
  <si>
    <t>Vernon</t>
  </si>
  <si>
    <t>Central Okanagan</t>
  </si>
  <si>
    <t>Cariboo-Chilcotin</t>
  </si>
  <si>
    <t>Quesnel</t>
  </si>
  <si>
    <t>Chilliwack</t>
  </si>
  <si>
    <t>Abbotsford</t>
  </si>
  <si>
    <t>Langley</t>
  </si>
  <si>
    <t>Surrey</t>
  </si>
  <si>
    <t>Delta</t>
  </si>
  <si>
    <t>Richmond</t>
  </si>
  <si>
    <t>Vancouver</t>
  </si>
  <si>
    <t>New Westminster</t>
  </si>
  <si>
    <t>Burnaby</t>
  </si>
  <si>
    <t>Maple Ridge - Pitt Meadows</t>
  </si>
  <si>
    <t>Coquitlam</t>
  </si>
  <si>
    <t>North Vancouver</t>
  </si>
  <si>
    <t>West Vancouver</t>
  </si>
  <si>
    <t>Sunshine Coast</t>
  </si>
  <si>
    <t>Powell River</t>
  </si>
  <si>
    <t>Sea to Sky</t>
  </si>
  <si>
    <t>Central Coast</t>
  </si>
  <si>
    <t>Haida Gwaii</t>
  </si>
  <si>
    <t>Boundary</t>
  </si>
  <si>
    <t>Prince Rupert</t>
  </si>
  <si>
    <t>Okanagan Similkameen</t>
  </si>
  <si>
    <t>Bulkley Valley</t>
  </si>
  <si>
    <t>Prince George</t>
  </si>
  <si>
    <t>Nicola-Similkameen</t>
  </si>
  <si>
    <t>Peace River South</t>
  </si>
  <si>
    <t>Peace River North</t>
  </si>
  <si>
    <t>Greater Victoria</t>
  </si>
  <si>
    <t>Sooke</t>
  </si>
  <si>
    <t>Saanich</t>
  </si>
  <si>
    <t>Gulf Islands</t>
  </si>
  <si>
    <t>Okanagan Skaha</t>
  </si>
  <si>
    <t>Nanaimo-Ladysmith</t>
  </si>
  <si>
    <t>Qualicum</t>
  </si>
  <si>
    <t>Alberni</t>
  </si>
  <si>
    <t>Comox Valley</t>
  </si>
  <si>
    <t>Campbell River</t>
  </si>
  <si>
    <t>Kamloops/Thompson</t>
  </si>
  <si>
    <t>Gold Trail</t>
  </si>
  <si>
    <t>Mission</t>
  </si>
  <si>
    <t>Fraser-Cascade</t>
  </si>
  <si>
    <t>Cowichan Valley</t>
  </si>
  <si>
    <t>Fort Nelson</t>
  </si>
  <si>
    <t>Coast Mountains</t>
  </si>
  <si>
    <t>North Okanagan-Shuswap</t>
  </si>
  <si>
    <t>Vancouver Island West</t>
  </si>
  <si>
    <t>Vancouver Island North</t>
  </si>
  <si>
    <t>Stikine</t>
  </si>
  <si>
    <t>Nechako Lakes</t>
  </si>
  <si>
    <t>Nisga'a</t>
  </si>
  <si>
    <t>Conseil Scolaire Francophone</t>
  </si>
  <si>
    <t>Next Scheduled Date of Testing
(mm/yyyy)</t>
  </si>
  <si>
    <t xml:space="preserve">Provide the name of the primary school district contact regarding report submission. </t>
  </si>
  <si>
    <t>Indicate the date of when the report is submitted to The Ministry of Education</t>
  </si>
  <si>
    <t>Provide the name of health authority region where your school district is located.</t>
  </si>
  <si>
    <t>Provide contact name of health authority officer/staff that worked with your district in completing this report.</t>
  </si>
  <si>
    <t>Provide contact phone numbers of health authority officer/staff that worked with your district in completing this report.</t>
  </si>
  <si>
    <t>Indicate the date of when the report was submitted to the Health Authority (e.g., January 10, 2018).</t>
  </si>
  <si>
    <t>Indicate the year of when the school facility was built.</t>
  </si>
  <si>
    <t xml:space="preserve">Indicate the total samples taken for testing. For example, input two (2) if pre- and post-flush water samples were taken. </t>
  </si>
  <si>
    <t>Provide Lead Level Result (in mg/L) for each sample taken. Apply appropriate conversion if sample was measured in unit other than mg/L (milligrams per liter).</t>
  </si>
  <si>
    <t>Provide additional comments, as may be required.</t>
  </si>
  <si>
    <t>Indicate the date of when the facility was tested  (e.g., Jun-18 for June 2018).</t>
  </si>
  <si>
    <t>Ministry Submission Period</t>
  </si>
  <si>
    <t xml:space="preserve">This field will be used by the Ministry of Education for data inventory purposes. </t>
  </si>
  <si>
    <t xml:space="preserve">                      Ministry of Education - Capital Management Branch</t>
  </si>
  <si>
    <t>School districts are responsible for verifying all information provided to the Ministry of Education</t>
  </si>
  <si>
    <r>
      <t xml:space="preserve">The following tabs are provided for your reference and use:
      1.  </t>
    </r>
    <r>
      <rPr>
        <b/>
        <sz val="11"/>
        <rFont val="Arial"/>
        <family val="2"/>
      </rPr>
      <t xml:space="preserve">Instructions: </t>
    </r>
    <r>
      <rPr>
        <sz val="11"/>
        <rFont val="Arial"/>
        <family val="2"/>
      </rPr>
      <t xml:space="preserve">Guide for completing the report for testing lead content in drinking water of school facilities
      2.  </t>
    </r>
    <r>
      <rPr>
        <b/>
        <sz val="11"/>
        <rFont val="Arial"/>
        <family val="2"/>
      </rPr>
      <t>Lead Content Testing Report:</t>
    </r>
    <r>
      <rPr>
        <sz val="11"/>
        <rFont val="Arial"/>
        <family val="2"/>
      </rPr>
      <t xml:space="preserve"> Worksheet to capture water quality report and data for tested or assessed 
           facilities.</t>
    </r>
  </si>
  <si>
    <t>Ministry Facility Code</t>
  </si>
  <si>
    <t xml:space="preserve">Indicate the name of the facility, including school type (i.e. Elementary, Middle, or Secondary), for additional structure.   If the facility is not in VFA please provide the address of the facility within the School Facility Name.  Please do not enter program names, instead enter the Facility Name and if desired the program name in brackets.  </t>
  </si>
  <si>
    <t>CapitalManagementBranch@gov.bc.ca</t>
  </si>
  <si>
    <t>School District Number</t>
  </si>
  <si>
    <t>SD Number</t>
  </si>
  <si>
    <r>
      <t xml:space="preserve">The pass or fail indication (No or Yes) will populate automatically after test result is provided. If sample results reveal lead levels above the maximum allowable concentration of </t>
    </r>
    <r>
      <rPr>
        <b/>
        <sz val="11"/>
        <color rgb="FFFF0000"/>
        <rFont val="Calibri"/>
        <family val="2"/>
        <scheme val="minor"/>
      </rPr>
      <t>0.005</t>
    </r>
    <r>
      <rPr>
        <sz val="11"/>
        <color theme="1" tint="0.249977111117893"/>
        <rFont val="Calibri"/>
        <family val="2"/>
        <scheme val="minor"/>
      </rPr>
      <t xml:space="preserve"> mg/L as stated from the Guidelines for Canadian Drinking Water Quality by Health Canada, the school district in consultation with their Regional Health Authority must commence daily flushing immediately, or deactivate and place a “Not in Use” sign on the water source.  </t>
    </r>
  </si>
  <si>
    <t>Enter the school district number.</t>
  </si>
  <si>
    <t>The school district name will populate automatically when the SD No. is entered.</t>
  </si>
  <si>
    <t>Value will populate automatically as per entry above.</t>
  </si>
  <si>
    <t>Click here to access the School Master List for Facility Names and Facility Codes</t>
  </si>
  <si>
    <r>
      <t xml:space="preserve">The Ministry Facility Code as per the School Master List - </t>
    </r>
    <r>
      <rPr>
        <u/>
        <sz val="11"/>
        <color theme="3"/>
        <rFont val="Calibri"/>
        <family val="2"/>
        <scheme val="minor"/>
      </rPr>
      <t>http://www.bced.gov.bc.ca/apps/imcl/imclWeb/SchoolContactSelector.do</t>
    </r>
    <r>
      <rPr>
        <sz val="11"/>
        <rFont val="Calibri"/>
        <family val="2"/>
        <scheme val="minor"/>
      </rPr>
      <t xml:space="preserve">
If the code or name is incorrect, please follow the update instructions as per the site.</t>
    </r>
  </si>
  <si>
    <t>Select the type of water fixture tested from the dropdown menu: Sink, Tap, Water Fountain, Water Filling Station, Pipe, and Other.</t>
  </si>
  <si>
    <t xml:space="preserve">Describe mitigation strategy for schools that show lead levels above the maximum allowable concentration of 0.005 mg/L as stated from the Guidelines for Canadian Drinking Water Quality by Health Canada. </t>
  </si>
  <si>
    <t>All fields are to be completed except those that are greyed out.</t>
  </si>
  <si>
    <t>If this workbook opens in Excel Online, click the ellipses and then click download</t>
  </si>
  <si>
    <t xml:space="preserve">                  2020/21 REPORT FOR TESTING LEAD CONTENT IN DRINKING WATER OF SCHOOL FACILITIES</t>
  </si>
  <si>
    <t>2020/21 Reports - Instructions</t>
  </si>
  <si>
    <t>This guide has been written to assist school districts with the submission of their reports on testing lead content in drinking water of school facilities.</t>
  </si>
  <si>
    <t xml:space="preserve">NOTE - School districts must complete lead content testing on all school facilities once every 3 years.  
              Therefore a minimum of 1/3 (or 33%) of the school facilities in a school district’s inventory must be 
              tested each year. 
              The Ministry of Education expects that all facilities in VFA Facility be tested. 
              Please contact Luc Jermann if you need assistance accessing VFA Facility.
</t>
  </si>
  <si>
    <r>
      <t xml:space="preserve">The completed spreadsheet must be emailed by </t>
    </r>
    <r>
      <rPr>
        <b/>
        <u/>
        <sz val="11"/>
        <rFont val="Arial"/>
        <family val="2"/>
      </rPr>
      <t>March 31, 2021</t>
    </r>
    <r>
      <rPr>
        <sz val="11"/>
        <rFont val="Arial"/>
        <family val="2"/>
      </rPr>
      <t xml:space="preserve"> attention Luc Jermann, Program Evaluation Analyst, at:</t>
    </r>
  </si>
  <si>
    <t>Adam Robertson Elementary</t>
  </si>
  <si>
    <t>Sink</t>
  </si>
  <si>
    <t>2nd Floor Staffroom </t>
  </si>
  <si>
    <t>News Release Issued for Entire District's results. Reports for each school generated and distributed to the principals to share with any interested party.</t>
  </si>
  <si>
    <t>First Draw </t>
  </si>
  <si>
    <t>5 Minute Flush </t>
  </si>
  <si>
    <t>Downstairs Room Next to Music Room </t>
  </si>
  <si>
    <t>Water Fountain</t>
  </si>
  <si>
    <t>Outside 1st floor Boys Washroom </t>
  </si>
  <si>
    <t>Outside 2nd floor Girls Washroom </t>
  </si>
  <si>
    <t>Outside 2nd floor Boys Washroom </t>
  </si>
  <si>
    <t>Water Filling Station</t>
  </si>
  <si>
    <t>Outside 1st Floor Girls Washroom </t>
  </si>
  <si>
    <t>Canyon/Lister Elementary</t>
  </si>
  <si>
    <t>Staffroom </t>
  </si>
  <si>
    <t>Outside the Office </t>
  </si>
  <si>
    <t>In Hallway of Old Annex </t>
  </si>
  <si>
    <t>Outside the Gym </t>
  </si>
  <si>
    <t>Crawford Bay Elem-Secondary</t>
  </si>
  <si>
    <t>Outside the Gym (Higher Fountain) </t>
  </si>
  <si>
    <t>Outside the Gym (Lower Fountain) </t>
  </si>
  <si>
    <t>Outside the Shop </t>
  </si>
  <si>
    <t>Outside Room 171 </t>
  </si>
  <si>
    <t>Erickson Elementary</t>
  </si>
  <si>
    <t>Outside Classroom 02 </t>
  </si>
  <si>
    <t>Outside Washrooms </t>
  </si>
  <si>
    <t>Hume Elementary School</t>
  </si>
  <si>
    <r>
      <t>2</t>
    </r>
    <r>
      <rPr>
        <vertAlign val="superscript"/>
        <sz val="8.5"/>
        <rFont val="Calibri"/>
        <family val="2"/>
      </rPr>
      <t>nd</t>
    </r>
    <r>
      <rPr>
        <sz val="11"/>
        <rFont val="Calibri"/>
        <family val="2"/>
      </rPr>
      <t> Floor Hallway, Outside Staff Room </t>
    </r>
  </si>
  <si>
    <r>
      <t>1</t>
    </r>
    <r>
      <rPr>
        <vertAlign val="superscript"/>
        <sz val="8.5"/>
        <rFont val="Calibri"/>
        <family val="2"/>
      </rPr>
      <t>st</t>
    </r>
    <r>
      <rPr>
        <sz val="11"/>
        <rFont val="Calibri"/>
        <family val="2"/>
      </rPr>
      <t> Floor Hallway, Outside Room 102 </t>
    </r>
  </si>
  <si>
    <t>Replacement with Water Fill Station w/ Filter</t>
  </si>
  <si>
    <t>Outside Gym </t>
  </si>
  <si>
    <r>
      <t>3</t>
    </r>
    <r>
      <rPr>
        <vertAlign val="superscript"/>
        <sz val="8.5"/>
        <rFont val="Calibri"/>
        <family val="2"/>
      </rPr>
      <t>rd</t>
    </r>
    <r>
      <rPr>
        <sz val="11"/>
        <rFont val="Calibri"/>
        <family val="2"/>
      </rPr>
      <t> Floor Hallway, Outside Room 302 </t>
    </r>
  </si>
  <si>
    <t>J V Humphries Elem-Secondary</t>
  </si>
  <si>
    <t>Staffroom</t>
  </si>
  <si>
    <t>Reports for each school generated and distributed to the principals to share with any interested party.</t>
  </si>
  <si>
    <t>Maintenance Building</t>
  </si>
  <si>
    <t>Removal</t>
  </si>
  <si>
    <t>Outside Staffroom/Office</t>
  </si>
  <si>
    <t>Outside the Gym</t>
  </si>
  <si>
    <t>Outside Room C112/C113</t>
  </si>
  <si>
    <t>Jewett Elementary</t>
  </si>
  <si>
    <t>Change Fixture</t>
  </si>
  <si>
    <t xml:space="preserve">Outside Girls Washroom/Across from the Furnace Room </t>
  </si>
  <si>
    <t>Replace one fountain in school with filtered bottle fill station, remove other</t>
  </si>
  <si>
    <t>Down the Hall from the</t>
  </si>
  <si>
    <t>Gym</t>
  </si>
  <si>
    <t>L V Rogers Secondary</t>
  </si>
  <si>
    <t>Staffroom on 2nd Floor </t>
  </si>
  <si>
    <t>2nd Floor Hallway outside Staffroom </t>
  </si>
  <si>
    <t>Girls Change room on 3rd Floor </t>
  </si>
  <si>
    <t>2nd Floor Hallway Outside Gym </t>
  </si>
  <si>
    <t>2nd Floor Hallway On the Far Wall outside the Gym  </t>
  </si>
  <si>
    <t>2nd Floor Hallway behind Gym/Theatre (Room 226) </t>
  </si>
  <si>
    <t>3rd Floor Hallway Outside Girls Washroom </t>
  </si>
  <si>
    <t>3rd Floor Hallway Outside Boys Washroom </t>
  </si>
  <si>
    <t>1st Floor Hallway Outside Art Room (Room 115) </t>
  </si>
  <si>
    <t>1st Floor Hallway Outside Boys Washroom </t>
  </si>
  <si>
    <t>Commerce Block, Outside Washroom </t>
  </si>
  <si>
    <t>Mount Sentinel Secondary</t>
  </si>
  <si>
    <t>Outside Room 108A </t>
  </si>
  <si>
    <t>Outside Gym Rear </t>
  </si>
  <si>
    <t>Outside Room 303 </t>
  </si>
  <si>
    <t>Prince Charles Secondary</t>
  </si>
  <si>
    <t>Foods Room </t>
  </si>
  <si>
    <t>Mezzanine </t>
  </si>
  <si>
    <t>Hallway Outside Auditorium  </t>
  </si>
  <si>
    <t>Inside Girls Change room off the Gym </t>
  </si>
  <si>
    <t>Inside Boys Change room off the Gym </t>
  </si>
  <si>
    <t>Cafeteria </t>
  </si>
  <si>
    <t>Hallway outside the Staffroom </t>
  </si>
  <si>
    <t>Hallway outside Room 113/116 </t>
  </si>
  <si>
    <t>Sr. Woodshop </t>
  </si>
  <si>
    <t>Jr. Woodshop </t>
  </si>
  <si>
    <t>Metal Shop </t>
  </si>
  <si>
    <t>Auto Shop </t>
  </si>
  <si>
    <t>Downstairs Hallway outside Wildflower Classrooms </t>
  </si>
  <si>
    <t>Upstairs Hallway Outside Room 230 </t>
  </si>
  <si>
    <t>Redfish Elementary School</t>
  </si>
  <si>
    <t>Hallway, Outside of Boys Washroom </t>
  </si>
  <si>
    <t>Rosemont Elementary School</t>
  </si>
  <si>
    <t>Classroom</t>
  </si>
  <si>
    <t>Kidz Klub</t>
  </si>
  <si>
    <t>Sink is currently being flushed</t>
  </si>
  <si>
    <t>Hallway outside Room 115</t>
  </si>
  <si>
    <t>Hallway outside Room 106</t>
  </si>
  <si>
    <t>Salmo Elementary School</t>
  </si>
  <si>
    <t>Hallway outside Room 124A </t>
  </si>
  <si>
    <t>Hallway outside Room 110 </t>
  </si>
  <si>
    <t>Hallway outside Room 104 </t>
  </si>
  <si>
    <t>Down the Hallway off of the Gym  </t>
  </si>
  <si>
    <t>Down the Hallway off of the Gym </t>
  </si>
  <si>
    <t>Salmo Secondary</t>
  </si>
  <si>
    <t>South Nelson Elementary</t>
  </si>
  <si>
    <t>Outside the Staffroom</t>
  </si>
  <si>
    <t>Room 307 (Staffroom) </t>
  </si>
  <si>
    <t>Hallway outside 2nd Floor Office </t>
  </si>
  <si>
    <t>Hallway outside 3rd floor Staffroom (Room 307) </t>
  </si>
  <si>
    <t>Trafalgar Middle School</t>
  </si>
  <si>
    <t>In Music Room</t>
  </si>
  <si>
    <t>Replacement or removal</t>
  </si>
  <si>
    <t>Canteen </t>
  </si>
  <si>
    <t>2nd Floor Outside of Room 202/204 </t>
  </si>
  <si>
    <t>Hallway outside Boys Washroom on 2nd Floor  </t>
  </si>
  <si>
    <t>Hallway outside Girls Washroom on 2nd Floor  </t>
  </si>
  <si>
    <t>Outside Gym Change Rooms </t>
  </si>
  <si>
    <t>Hallway outside Room 302 </t>
  </si>
  <si>
    <t>W.E. Graham Community School</t>
  </si>
  <si>
    <t>Sink </t>
  </si>
  <si>
    <t>Non-Potable Signage In Place. School has known issue and is provided bottled water/filtered water from water filling station</t>
  </si>
  <si>
    <t>Water Filling Station </t>
  </si>
  <si>
    <t>Hallway outside of the Custodian Closet </t>
  </si>
  <si>
    <t>Winlaw Elementary School</t>
  </si>
  <si>
    <t>Outside Room 108 </t>
  </si>
  <si>
    <t>Hallway outside the Gym </t>
  </si>
  <si>
    <t>Kitchen off the Gym</t>
  </si>
  <si>
    <t>Wildflower</t>
  </si>
  <si>
    <t>Staffroom on 2nd Floor (Wildflower) </t>
  </si>
  <si>
    <t>2nd Floor Hallway, outside the Staffroom (Wildflower) </t>
  </si>
  <si>
    <t>Outside Gym</t>
  </si>
  <si>
    <t>REACH</t>
  </si>
  <si>
    <t>Backroom of Reach (1st Floor)</t>
  </si>
  <si>
    <t>Industrial Kitchen - Basin Sink (1st Floor)</t>
  </si>
  <si>
    <t>Industrial Kitchen (1st Floor)</t>
  </si>
  <si>
    <t>Gordon Sargent</t>
  </si>
  <si>
    <t>Kitchen</t>
  </si>
  <si>
    <t>Near Bathrooms</t>
  </si>
  <si>
    <t>South End of Building</t>
  </si>
  <si>
    <t>SD93 Ecole des Sentiers-alpins</t>
  </si>
  <si>
    <t>Outside Salle 6</t>
  </si>
  <si>
    <t>Outside Salle 4</t>
  </si>
  <si>
    <t>Nelson Bus Garage</t>
  </si>
  <si>
    <t>Creston Bus Garage</t>
  </si>
  <si>
    <t>Staffroom on 2nd Floor</t>
  </si>
  <si>
    <t>Informed the site, Site has bottled water.</t>
  </si>
  <si>
    <t>00807016</t>
  </si>
  <si>
    <t>Blewett Elementary School</t>
  </si>
  <si>
    <t>Library</t>
  </si>
  <si>
    <t>Site is currently on a Do No Drink order from Interior Health Authority and is being provided with bottled water.</t>
  </si>
  <si>
    <t>Site to send out communication to parents</t>
  </si>
  <si>
    <t>Water from the site is currently on a Do Not Drink order and bottled water is provided. Testing was performed by a consultant 4 months after water system was put on the order.</t>
  </si>
  <si>
    <t>Prior to system startup</t>
  </si>
  <si>
    <t>Staff Room</t>
  </si>
  <si>
    <t>Gym Kitchen</t>
  </si>
  <si>
    <t>Location 1</t>
  </si>
  <si>
    <t>Location 2</t>
  </si>
  <si>
    <t>Location 3</t>
  </si>
  <si>
    <t>Russell Warwick</t>
  </si>
  <si>
    <t>250-505-8242</t>
  </si>
  <si>
    <t>Interior Health</t>
  </si>
  <si>
    <t>Gordon Moseley</t>
  </si>
  <si>
    <t>250-549-5725</t>
  </si>
  <si>
    <t>Yes</t>
  </si>
  <si>
    <t>Replaced Fixture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</si>
</sst>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 #,##0.00_);_(* \(#,##0.00\);_(* &quot;-&quot;??_);_(@_)"/>
    <numFmt numFmtId="166" formatCode="0.000"/>
  </numFmts>
  <fonts count="39">
    <font>
      <sz val="11"/>
      <color theme="1"/>
      <name val="Calibri"/>
      <family val="2"/>
      <scheme val="minor"/>
    </font>
    <font>
      <sz val="10"/>
      <name val="Arial"/>
      <family val="2"/>
    </font>
    <font>
      <b/>
      <sz val="20"/>
      <color theme="3"/>
      <name val="Arial"/>
      <family val="2"/>
    </font>
    <font>
      <sz val="12"/>
      <color theme="1"/>
      <name val="Calibri"/>
      <family val="2"/>
      <scheme val="minor"/>
    </font>
    <font>
      <sz val="14"/>
      <color theme="1"/>
      <name val="Calibri"/>
      <family val="2"/>
      <scheme val="minor"/>
    </font>
    <font>
      <sz val="16"/>
      <color theme="1"/>
      <name val="Calibri"/>
      <family val="2"/>
      <scheme val="minor"/>
    </font>
    <font>
      <sz val="11"/>
      <color theme="1"/>
      <name val="Calibri"/>
      <family val="2"/>
      <scheme val="minor"/>
    </font>
    <font>
      <b/>
      <sz val="13"/>
      <color theme="3"/>
      <name val="Calibri"/>
      <family val="2"/>
      <scheme val="minor"/>
    </font>
    <font>
      <b/>
      <sz val="14"/>
      <color theme="3"/>
      <name val="Arial"/>
      <family val="2"/>
    </font>
    <font>
      <b/>
      <sz val="12"/>
      <color theme="0"/>
      <name val="Arial"/>
      <family val="2"/>
    </font>
    <font>
      <sz val="11"/>
      <name val="Arial"/>
      <family val="2"/>
    </font>
    <font>
      <sz val="10"/>
      <color theme="1"/>
      <name val="Arial"/>
      <family val="2"/>
    </font>
    <font>
      <sz val="11"/>
      <color theme="1"/>
      <name val="Arial"/>
      <family val="2"/>
    </font>
    <font>
      <b/>
      <sz val="11"/>
      <name val="Arial"/>
      <family val="2"/>
    </font>
    <font>
      <b/>
      <u/>
      <sz val="11"/>
      <name val="Arial"/>
      <family val="2"/>
    </font>
    <font>
      <u/>
      <sz val="10"/>
      <color theme="10"/>
      <name val="Arial"/>
      <family val="2"/>
    </font>
    <font>
      <b/>
      <sz val="12"/>
      <color theme="0"/>
      <name val="Calibri"/>
      <family val="2"/>
      <scheme val="minor"/>
    </font>
    <font>
      <b/>
      <sz val="12"/>
      <name val="Calibri"/>
      <family val="2"/>
      <scheme val="minor"/>
    </font>
    <font>
      <b/>
      <sz val="11"/>
      <color rgb="FFFF0000"/>
      <name val="Calibri"/>
      <family val="2"/>
      <scheme val="minor"/>
    </font>
    <font>
      <sz val="11"/>
      <name val="Calibri"/>
      <family val="2"/>
      <scheme val="minor"/>
    </font>
    <font>
      <b/>
      <sz val="11"/>
      <name val="Calibri"/>
      <family val="2"/>
      <scheme val="minor"/>
    </font>
    <font>
      <sz val="10"/>
      <name val="Century Gothic"/>
      <family val="2"/>
    </font>
    <font>
      <sz val="11"/>
      <color indexed="8"/>
      <name val="Helvetica Neue"/>
    </font>
    <font>
      <b/>
      <sz val="10"/>
      <color rgb="FFFF0000"/>
      <name val="Arial"/>
      <family val="2"/>
    </font>
    <font>
      <b/>
      <sz val="14"/>
      <color theme="0"/>
      <name val="Calibri"/>
      <family val="2"/>
      <scheme val="minor"/>
    </font>
    <font>
      <sz val="8"/>
      <color theme="1"/>
      <name val="Arial"/>
      <family val="2"/>
    </font>
    <font>
      <b/>
      <sz val="18"/>
      <color theme="3"/>
      <name val="Calibri"/>
      <family val="2"/>
      <scheme val="minor"/>
    </font>
    <font>
      <u/>
      <sz val="11"/>
      <color theme="10"/>
      <name val="Calibri"/>
      <family val="2"/>
      <scheme val="minor"/>
    </font>
    <font>
      <u/>
      <sz val="11"/>
      <color theme="10"/>
      <name val="Arial"/>
      <family val="2"/>
    </font>
    <font>
      <sz val="12"/>
      <color theme="1"/>
      <name val="Calibri"/>
      <family val="2"/>
      <scheme val="minor"/>
    </font>
    <font>
      <b/>
      <u/>
      <sz val="12"/>
      <color theme="10"/>
      <name val="Arial"/>
      <family val="2"/>
    </font>
    <font>
      <b/>
      <sz val="12"/>
      <color theme="1" tint="4.9989318521683403E-2"/>
      <name val="Calibri"/>
      <family val="2"/>
      <scheme val="minor"/>
    </font>
    <font>
      <b/>
      <sz val="11"/>
      <color theme="1" tint="4.9989318521683403E-2"/>
      <name val="Calibri"/>
      <family val="2"/>
      <scheme val="minor"/>
    </font>
    <font>
      <b/>
      <sz val="11"/>
      <color theme="1" tint="0.249977111117893"/>
      <name val="Calibri"/>
      <family val="2"/>
      <scheme val="minor"/>
    </font>
    <font>
      <sz val="11"/>
      <color theme="1" tint="0.249977111117893"/>
      <name val="Calibri"/>
      <family val="2"/>
      <scheme val="minor"/>
    </font>
    <font>
      <b/>
      <u/>
      <sz val="12"/>
      <color theme="10"/>
      <name val="Calibri"/>
      <family val="2"/>
      <scheme val="minor"/>
    </font>
    <font>
      <u/>
      <sz val="11"/>
      <color theme="3"/>
      <name val="Calibri"/>
      <family val="2"/>
      <scheme val="minor"/>
    </font>
    <font>
      <vertAlign val="superscript"/>
      <sz val="8.5"/>
      <name val="Calibri"/>
      <family val="2"/>
    </font>
    <font>
      <sz val="1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3"/>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tint="-0.34998626667073579"/>
        <bgColor indexed="64"/>
      </patternFill>
    </fill>
  </fills>
  <borders count="23">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auto="1"/>
      </top>
      <bottom style="hair">
        <color auto="1"/>
      </bottom>
      <diagonal/>
    </border>
    <border>
      <left style="thin">
        <color indexed="64"/>
      </left>
      <right style="thin">
        <color indexed="64"/>
      </right>
      <top style="medium">
        <color indexed="64"/>
      </top>
      <bottom style="thin">
        <color indexed="64"/>
      </bottom>
      <diagonal/>
    </border>
    <border>
      <left/>
      <right/>
      <top/>
      <bottom style="thick">
        <color theme="4" tint="0.499984740745262"/>
      </bottom>
      <diagonal/>
    </border>
    <border>
      <left/>
      <right style="hair">
        <color auto="1"/>
      </right>
      <top/>
      <bottom style="medium">
        <color auto="1"/>
      </bottom>
      <diagonal/>
    </border>
    <border>
      <left style="hair">
        <color auto="1"/>
      </left>
      <right/>
      <top/>
      <bottom style="medium">
        <color auto="1"/>
      </bottom>
      <diagonal/>
    </border>
    <border>
      <left/>
      <right style="hair">
        <color auto="1"/>
      </right>
      <top style="medium">
        <color auto="1"/>
      </top>
      <bottom style="hair">
        <color indexed="64"/>
      </bottom>
      <diagonal/>
    </border>
    <border>
      <left style="hair">
        <color indexed="64"/>
      </left>
      <right/>
      <top style="medium">
        <color auto="1"/>
      </top>
      <bottom style="hair">
        <color auto="1"/>
      </bottom>
      <diagonal/>
    </border>
    <border>
      <left/>
      <right/>
      <top/>
      <bottom style="hair">
        <color auto="1"/>
      </bottom>
      <diagonal/>
    </border>
    <border>
      <left style="hair">
        <color indexed="64"/>
      </left>
      <right/>
      <top/>
      <bottom style="hair">
        <color auto="1"/>
      </bottom>
      <diagonal/>
    </border>
    <border>
      <left style="hair">
        <color auto="1"/>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auto="1"/>
      </top>
      <bottom/>
      <diagonal/>
    </border>
    <border>
      <left style="thin">
        <color indexed="64"/>
      </left>
      <right style="thin">
        <color indexed="64"/>
      </right>
      <top style="thin">
        <color indexed="64"/>
      </top>
      <bottom style="medium">
        <color indexed="64"/>
      </bottom>
      <diagonal/>
    </border>
  </borders>
  <cellStyleXfs count="21">
    <xf numFmtId="0" fontId="0" fillId="0" borderId="0"/>
    <xf numFmtId="0" fontId="1" fillId="0" borderId="0"/>
    <xf numFmtId="0" fontId="7" fillId="0" borderId="10" applyNumberFormat="0" applyFill="0" applyAlignment="0" applyProtection="0"/>
    <xf numFmtId="0" fontId="15" fillId="0" borderId="0" applyNumberForma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44" fontId="22" fillId="0" borderId="0" applyFont="0" applyFill="0" applyBorder="0" applyAlignment="0" applyProtection="0"/>
    <xf numFmtId="0" fontId="22" fillId="0" borderId="0" applyNumberFormat="0" applyFill="0" applyBorder="0" applyProtection="0">
      <alignment vertical="top"/>
    </xf>
    <xf numFmtId="0" fontId="1" fillId="0" borderId="0"/>
    <xf numFmtId="0" fontId="6" fillId="0" borderId="0"/>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22" fillId="0" borderId="0" applyNumberFormat="0" applyFill="0" applyBorder="0" applyProtection="0">
      <alignment vertical="top"/>
    </xf>
    <xf numFmtId="0" fontId="15" fillId="0" borderId="0" applyNumberFormat="0" applyFill="0" applyBorder="0" applyAlignment="0" applyProtection="0"/>
    <xf numFmtId="0" fontId="6" fillId="0" borderId="0"/>
    <xf numFmtId="0" fontId="27" fillId="0" borderId="0" applyNumberFormat="0" applyFill="0" applyBorder="0" applyAlignment="0" applyProtection="0"/>
  </cellStyleXfs>
  <cellXfs count="113">
    <xf numFmtId="0" fontId="0" fillId="0" borderId="0" xfId="0"/>
    <xf numFmtId="0" fontId="0" fillId="0" borderId="0" xfId="0" applyAlignment="1" applyProtection="1">
      <alignment wrapText="1"/>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top"/>
    </xf>
    <xf numFmtId="0" fontId="0" fillId="0" borderId="0" xfId="0" applyBorder="1" applyAlignment="1" applyProtection="1">
      <alignment horizontal="centerContinuous"/>
    </xf>
    <xf numFmtId="0" fontId="0" fillId="0" borderId="0" xfId="0" applyFill="1" applyAlignment="1" applyProtection="1">
      <alignment horizontal="center" vertical="center"/>
    </xf>
    <xf numFmtId="166" fontId="0" fillId="0" borderId="0" xfId="0" applyNumberFormat="1" applyFill="1" applyAlignment="1" applyProtection="1">
      <alignment horizontal="center" vertical="center"/>
    </xf>
    <xf numFmtId="0" fontId="3" fillId="0" borderId="0" xfId="0" applyFont="1" applyAlignment="1" applyProtection="1">
      <alignment wrapText="1"/>
    </xf>
    <xf numFmtId="0" fontId="3" fillId="0" borderId="0" xfId="0" applyFont="1" applyProtection="1"/>
    <xf numFmtId="0" fontId="3" fillId="0" borderId="8" xfId="0" applyFont="1" applyFill="1" applyBorder="1" applyAlignment="1" applyProtection="1">
      <alignment vertical="center" wrapText="1"/>
      <protection locked="0"/>
    </xf>
    <xf numFmtId="0" fontId="3" fillId="0" borderId="8" xfId="0" applyFont="1" applyFill="1" applyBorder="1" applyAlignment="1" applyProtection="1">
      <alignment horizontal="center" vertical="center"/>
      <protection locked="0"/>
    </xf>
    <xf numFmtId="17" fontId="3" fillId="0" borderId="8"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protection locked="0"/>
    </xf>
    <xf numFmtId="166" fontId="3" fillId="0" borderId="8" xfId="0" applyNumberFormat="1"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left" vertical="top" wrapText="1"/>
      <protection locked="0"/>
    </xf>
    <xf numFmtId="0" fontId="3" fillId="0" borderId="0" xfId="0" applyFont="1" applyFill="1" applyAlignment="1" applyProtection="1">
      <alignment vertical="center" wrapText="1"/>
    </xf>
    <xf numFmtId="0" fontId="3" fillId="0" borderId="0" xfId="0" applyFont="1" applyFill="1" applyAlignment="1" applyProtection="1">
      <alignment horizontal="center" vertical="center"/>
    </xf>
    <xf numFmtId="17"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wrapText="1"/>
    </xf>
    <xf numFmtId="166"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top"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top"/>
    </xf>
    <xf numFmtId="0" fontId="5" fillId="0" borderId="0" xfId="0" applyFont="1" applyAlignment="1" applyProtection="1">
      <alignment horizontal="center" vertical="center"/>
    </xf>
    <xf numFmtId="0" fontId="8" fillId="0" borderId="0" xfId="0" applyFont="1" applyFill="1" applyAlignment="1" applyProtection="1">
      <alignment horizontal="centerContinuous" vertical="center" wrapText="1"/>
    </xf>
    <xf numFmtId="0" fontId="0" fillId="0" borderId="0" xfId="0" applyAlignment="1">
      <alignment horizontal="centerContinuous"/>
    </xf>
    <xf numFmtId="0" fontId="8" fillId="0" borderId="0" xfId="0" applyFont="1" applyFill="1" applyAlignment="1" applyProtection="1">
      <alignment horizontal="centerContinuous" vertical="center"/>
    </xf>
    <xf numFmtId="0" fontId="8" fillId="0" borderId="0" xfId="0" applyFont="1" applyFill="1" applyAlignment="1">
      <alignment horizontal="center" vertical="center" wrapText="1"/>
    </xf>
    <xf numFmtId="0" fontId="9" fillId="3" borderId="0" xfId="0" applyFont="1" applyFill="1" applyAlignment="1">
      <alignment horizontal="centerContinuous" wrapText="1"/>
    </xf>
    <xf numFmtId="0" fontId="11" fillId="0" borderId="0" xfId="0" applyFont="1" applyAlignment="1" applyProtection="1">
      <alignment wrapText="1"/>
    </xf>
    <xf numFmtId="0" fontId="12" fillId="0" borderId="0" xfId="0" applyFont="1" applyAlignment="1" applyProtection="1">
      <alignment wrapText="1"/>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wrapText="1"/>
    </xf>
    <xf numFmtId="0" fontId="17" fillId="2" borderId="13" xfId="0" applyFont="1" applyFill="1" applyBorder="1" applyAlignment="1">
      <alignment horizontal="centerContinuous"/>
    </xf>
    <xf numFmtId="0" fontId="16" fillId="2" borderId="14" xfId="0" applyFont="1" applyFill="1" applyBorder="1" applyAlignment="1">
      <alignment horizontal="centerContinuous" wrapText="1"/>
    </xf>
    <xf numFmtId="0" fontId="0" fillId="0" borderId="16" xfId="0" applyFont="1" applyBorder="1" applyAlignment="1">
      <alignment vertical="top" wrapText="1"/>
    </xf>
    <xf numFmtId="0" fontId="0" fillId="0" borderId="0" xfId="0"/>
    <xf numFmtId="0" fontId="25" fillId="0" borderId="0" xfId="0" applyFont="1"/>
    <xf numFmtId="0" fontId="0" fillId="0" borderId="0" xfId="0" applyAlignment="1">
      <alignment vertical="top"/>
    </xf>
    <xf numFmtId="0" fontId="0" fillId="0" borderId="17" xfId="0" applyFont="1" applyBorder="1" applyAlignment="1">
      <alignment vertical="top" wrapText="1"/>
    </xf>
    <xf numFmtId="0" fontId="0" fillId="2" borderId="17" xfId="0" applyFont="1" applyFill="1" applyBorder="1" applyAlignment="1">
      <alignment horizontal="centerContinuous" vertical="top" wrapText="1"/>
    </xf>
    <xf numFmtId="0" fontId="26" fillId="0" borderId="0" xfId="2" applyFont="1" applyBorder="1"/>
    <xf numFmtId="0" fontId="3" fillId="0" borderId="21" xfId="0" applyFont="1" applyFill="1" applyBorder="1" applyAlignment="1" applyProtection="1">
      <alignment vertical="center" wrapText="1"/>
      <protection locked="0"/>
    </xf>
    <xf numFmtId="0" fontId="3" fillId="0" borderId="21" xfId="0" applyFont="1" applyFill="1" applyBorder="1" applyAlignment="1" applyProtection="1">
      <alignment horizontal="center" vertical="center"/>
      <protection locked="0"/>
    </xf>
    <xf numFmtId="17" fontId="3" fillId="0" borderId="21" xfId="0" applyNumberFormat="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wrapText="1"/>
      <protection locked="0"/>
    </xf>
    <xf numFmtId="166" fontId="3" fillId="0" borderId="21" xfId="0" applyNumberFormat="1"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xf>
    <xf numFmtId="0" fontId="3" fillId="0" borderId="21" xfId="0" applyFont="1" applyFill="1" applyBorder="1" applyAlignment="1" applyProtection="1">
      <alignment horizontal="left" vertical="top" wrapText="1"/>
      <protection locked="0"/>
    </xf>
    <xf numFmtId="0" fontId="0" fillId="0" borderId="0" xfId="0" applyBorder="1" applyProtection="1"/>
    <xf numFmtId="0" fontId="0" fillId="0" borderId="0" xfId="0" applyBorder="1" applyAlignment="1" applyProtection="1">
      <alignment horizontal="left" vertical="top"/>
    </xf>
    <xf numFmtId="0" fontId="0" fillId="0" borderId="20" xfId="0" applyBorder="1" applyAlignment="1" applyProtection="1">
      <alignment wrapText="1"/>
    </xf>
    <xf numFmtId="0" fontId="0" fillId="0" borderId="20" xfId="0" applyBorder="1" applyProtection="1"/>
    <xf numFmtId="0" fontId="0" fillId="0" borderId="20" xfId="0" applyBorder="1" applyAlignment="1" applyProtection="1">
      <alignment horizontal="center" vertical="center" wrapText="1"/>
    </xf>
    <xf numFmtId="0" fontId="0" fillId="0" borderId="20" xfId="0" applyBorder="1" applyAlignment="1" applyProtection="1">
      <alignment horizontal="left" vertical="top"/>
    </xf>
    <xf numFmtId="0" fontId="20" fillId="2" borderId="8" xfId="0" applyFont="1" applyFill="1" applyBorder="1" applyAlignment="1" applyProtection="1">
      <alignment horizontal="centerContinuous" vertical="top" wrapText="1"/>
    </xf>
    <xf numFmtId="0" fontId="19" fillId="2" borderId="17" xfId="0" applyFont="1" applyFill="1" applyBorder="1" applyAlignment="1">
      <alignment horizontal="centerContinuous" vertical="top" wrapText="1"/>
    </xf>
    <xf numFmtId="0" fontId="17" fillId="2" borderId="8" xfId="0" applyFont="1" applyFill="1" applyBorder="1" applyAlignment="1" applyProtection="1">
      <alignment horizontal="centerContinuous" wrapText="1"/>
    </xf>
    <xf numFmtId="0" fontId="20" fillId="0" borderId="8" xfId="0" applyFont="1" applyFill="1" applyBorder="1" applyAlignment="1" applyProtection="1">
      <alignment vertical="center" wrapText="1"/>
    </xf>
    <xf numFmtId="0" fontId="20" fillId="2" borderId="8" xfId="0" applyFont="1" applyFill="1" applyBorder="1" applyAlignment="1" applyProtection="1">
      <alignment horizontal="centerContinuous" vertical="center" wrapText="1"/>
    </xf>
    <xf numFmtId="0" fontId="23" fillId="0" borderId="0" xfId="0" applyFont="1"/>
    <xf numFmtId="0" fontId="25" fillId="5" borderId="19" xfId="0" applyFont="1" applyFill="1" applyBorder="1"/>
    <xf numFmtId="0" fontId="0" fillId="0" borderId="0" xfId="0"/>
    <xf numFmtId="0" fontId="28" fillId="0" borderId="0" xfId="3" applyFont="1" applyAlignment="1" applyProtection="1">
      <alignment horizontal="center" vertical="center" wrapText="1"/>
    </xf>
    <xf numFmtId="0" fontId="10" fillId="0" borderId="0" xfId="0" applyFont="1" applyAlignment="1" applyProtection="1">
      <alignment horizontal="left" vertical="center" wrapText="1"/>
    </xf>
    <xf numFmtId="0" fontId="10" fillId="0" borderId="0" xfId="0" applyFont="1" applyAlignment="1" applyProtection="1">
      <alignment vertical="center" wrapText="1"/>
    </xf>
    <xf numFmtId="0" fontId="4" fillId="0" borderId="1" xfId="0" applyFont="1" applyBorder="1" applyAlignment="1" applyProtection="1">
      <alignment horizontal="left" vertical="center"/>
      <protection locked="0"/>
    </xf>
    <xf numFmtId="0" fontId="29" fillId="0" borderId="8" xfId="0" applyFont="1" applyFill="1" applyBorder="1" applyAlignment="1" applyProtection="1">
      <alignment horizontal="left" vertical="top" wrapText="1"/>
      <protection locked="0"/>
    </xf>
    <xf numFmtId="0" fontId="29" fillId="0" borderId="21" xfId="0" applyFont="1" applyFill="1" applyBorder="1" applyAlignment="1" applyProtection="1">
      <alignment horizontal="left" vertical="top" wrapText="1"/>
      <protection locked="0"/>
    </xf>
    <xf numFmtId="0" fontId="16" fillId="6" borderId="6" xfId="0" applyFont="1" applyFill="1" applyBorder="1" applyAlignment="1">
      <alignment horizontal="center" vertical="center" wrapText="1"/>
    </xf>
    <xf numFmtId="0" fontId="16" fillId="3" borderId="1" xfId="0" applyFont="1" applyFill="1" applyBorder="1" applyAlignment="1">
      <alignment horizontal="centerContinuous"/>
    </xf>
    <xf numFmtId="0" fontId="24" fillId="3" borderId="1" xfId="0" applyFont="1" applyFill="1" applyBorder="1" applyAlignment="1">
      <alignment horizontal="centerContinuous"/>
    </xf>
    <xf numFmtId="0" fontId="16" fillId="6" borderId="9" xfId="0"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2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31" fillId="7" borderId="6" xfId="0" applyFont="1" applyFill="1" applyBorder="1" applyAlignment="1">
      <alignment horizontal="center" vertical="center" wrapText="1"/>
    </xf>
    <xf numFmtId="0" fontId="3" fillId="7" borderId="15" xfId="0" applyFont="1" applyFill="1" applyBorder="1" applyAlignment="1" applyProtection="1">
      <alignment horizontal="left" vertical="top" wrapText="1"/>
      <protection locked="0"/>
    </xf>
    <xf numFmtId="0" fontId="32" fillId="0" borderId="15" xfId="0" applyFont="1" applyFill="1" applyBorder="1" applyAlignment="1" applyProtection="1">
      <alignment vertical="center" wrapText="1"/>
    </xf>
    <xf numFmtId="0" fontId="32" fillId="0" borderId="8" xfId="0" applyFont="1" applyFill="1" applyBorder="1" applyAlignment="1" applyProtection="1">
      <alignment vertical="center" wrapText="1"/>
    </xf>
    <xf numFmtId="0" fontId="33" fillId="7" borderId="8" xfId="0" applyFont="1" applyFill="1" applyBorder="1" applyAlignment="1" applyProtection="1">
      <alignment vertical="center" wrapText="1"/>
    </xf>
    <xf numFmtId="0" fontId="34" fillId="7" borderId="17" xfId="0" applyFont="1" applyFill="1" applyBorder="1" applyAlignment="1">
      <alignment vertical="top" wrapText="1"/>
    </xf>
    <xf numFmtId="0" fontId="20" fillId="0" borderId="8" xfId="0" applyFont="1" applyFill="1" applyBorder="1" applyAlignment="1" applyProtection="1">
      <alignment horizontal="left" vertical="center" wrapText="1"/>
    </xf>
    <xf numFmtId="15" fontId="3" fillId="7" borderId="8"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0" borderId="1" xfId="0" applyFont="1" applyBorder="1" applyAlignment="1" applyProtection="1">
      <alignment horizontal="left" vertical="center"/>
    </xf>
    <xf numFmtId="0" fontId="35" fillId="0" borderId="0" xfId="3" applyFont="1" applyAlignment="1" applyProtection="1">
      <alignment horizontal="left" vertical="center"/>
    </xf>
    <xf numFmtId="0" fontId="19" fillId="0" borderId="17" xfId="3" applyFont="1" applyBorder="1" applyAlignment="1">
      <alignment vertical="top" wrapText="1"/>
    </xf>
    <xf numFmtId="0" fontId="24" fillId="3" borderId="18" xfId="0" applyFont="1" applyFill="1" applyBorder="1" applyAlignment="1">
      <alignment horizontal="centerContinuous"/>
    </xf>
    <xf numFmtId="0" fontId="24" fillId="3" borderId="1" xfId="0" applyFont="1" applyFill="1" applyBorder="1" applyAlignment="1">
      <alignment horizontal="left"/>
    </xf>
    <xf numFmtId="0" fontId="16" fillId="3" borderId="18" xfId="0" applyFont="1" applyFill="1" applyBorder="1" applyAlignment="1">
      <alignment horizontal="centerContinuous"/>
    </xf>
    <xf numFmtId="0" fontId="3" fillId="0" borderId="8" xfId="0" applyFont="1" applyBorder="1" applyAlignment="1" applyProtection="1">
      <alignment horizontal="left" vertical="top" wrapText="1"/>
      <protection locked="0"/>
    </xf>
    <xf numFmtId="0" fontId="3" fillId="0" borderId="8" xfId="0" applyFont="1" applyBorder="1" applyAlignment="1" applyProtection="1">
      <alignment vertical="center" wrapText="1"/>
      <protection locked="0"/>
    </xf>
    <xf numFmtId="0" fontId="3" fillId="0" borderId="8" xfId="0" applyFont="1" applyBorder="1" applyAlignment="1" applyProtection="1">
      <alignment horizontal="center" vertical="center"/>
      <protection locked="0"/>
    </xf>
    <xf numFmtId="17"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166" fontId="3" fillId="0" borderId="8" xfId="0" applyNumberFormat="1" applyFont="1" applyBorder="1" applyAlignment="1" applyProtection="1">
      <alignment horizontal="center" vertical="center"/>
      <protection locked="0"/>
    </xf>
    <xf numFmtId="0" fontId="3" fillId="0" borderId="8" xfId="0" applyFont="1" applyBorder="1" applyAlignment="1">
      <alignment horizontal="center" vertical="center"/>
    </xf>
    <xf numFmtId="17" fontId="3" fillId="0" borderId="8" xfId="0" applyNumberFormat="1" applyFont="1" applyBorder="1" applyAlignment="1" applyProtection="1">
      <alignment horizontal="center" vertical="center"/>
      <protection locked="0"/>
    </xf>
    <xf numFmtId="14" fontId="4" fillId="0" borderId="6" xfId="0" applyNumberFormat="1" applyFont="1" applyBorder="1" applyAlignment="1" applyProtection="1">
      <alignment horizontal="left" vertical="center"/>
      <protection locked="0"/>
    </xf>
    <xf numFmtId="0" fontId="10" fillId="0" borderId="0" xfId="0" applyFont="1" applyAlignment="1" applyProtection="1">
      <alignment vertical="center" wrapText="1"/>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3" fillId="0" borderId="0" xfId="0" applyFont="1" applyAlignment="1" applyProtection="1">
      <alignment horizontal="left" vertical="top" wrapText="1"/>
    </xf>
    <xf numFmtId="0" fontId="30" fillId="0" borderId="0" xfId="3" applyFont="1" applyAlignment="1" applyProtection="1">
      <alignment horizontal="center" vertical="center" wrapText="1"/>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cellXfs>
  <cellStyles count="21">
    <cellStyle name="Comma 2" xfId="4" xr:uid="{00000000-0005-0000-0000-000000000000}"/>
    <cellStyle name="Comma 3" xfId="5" xr:uid="{00000000-0005-0000-0000-000001000000}"/>
    <cellStyle name="Currency 2" xfId="6" xr:uid="{00000000-0005-0000-0000-000002000000}"/>
    <cellStyle name="Currency 3" xfId="7" xr:uid="{00000000-0005-0000-0000-000003000000}"/>
    <cellStyle name="Currency 4" xfId="8" xr:uid="{00000000-0005-0000-0000-000004000000}"/>
    <cellStyle name="Heading 2" xfId="2" builtinId="17"/>
    <cellStyle name="Hyperlink" xfId="3" builtinId="8"/>
    <cellStyle name="Hyperlink 2" xfId="18" xr:uid="{00000000-0005-0000-0000-000007000000}"/>
    <cellStyle name="Hyperlink 3" xfId="20" xr:uid="{00000000-0005-0000-0000-000008000000}"/>
    <cellStyle name="Normal" xfId="0" builtinId="0"/>
    <cellStyle name="Normal 10" xfId="9" xr:uid="{00000000-0005-0000-0000-00000A000000}"/>
    <cellStyle name="Normal 2" xfId="1" xr:uid="{00000000-0005-0000-0000-00000B000000}"/>
    <cellStyle name="Normal 3" xfId="10" xr:uid="{00000000-0005-0000-0000-00000C000000}"/>
    <cellStyle name="Normal 3 2" xfId="11" xr:uid="{00000000-0005-0000-0000-00000D000000}"/>
    <cellStyle name="Normal 3_AFG Reference 2016-17" xfId="19" xr:uid="{00000000-0005-0000-0000-00000E000000}"/>
    <cellStyle name="Normal 4" xfId="12" xr:uid="{00000000-0005-0000-0000-00000F000000}"/>
    <cellStyle name="Normal 5" xfId="13" xr:uid="{00000000-0005-0000-0000-000010000000}"/>
    <cellStyle name="Normal 6" xfId="14" xr:uid="{00000000-0005-0000-0000-000011000000}"/>
    <cellStyle name="Normal 7" xfId="15" xr:uid="{00000000-0005-0000-0000-000012000000}"/>
    <cellStyle name="Normal 8" xfId="16" xr:uid="{00000000-0005-0000-0000-000013000000}"/>
    <cellStyle name="Normal 9" xfId="17" xr:uid="{00000000-0005-0000-0000-000014000000}"/>
  </cellStyles>
  <dxfs count="30">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border outline="0">
        <top style="thin">
          <color auto="1"/>
        </top>
      </border>
    </dxf>
    <dxf>
      <font>
        <b val="0"/>
        <i val="0"/>
        <strike val="0"/>
        <condense val="0"/>
        <extend val="0"/>
        <outline val="0"/>
        <shadow val="0"/>
        <u val="none"/>
        <vertAlign val="baseline"/>
        <sz val="8"/>
        <color theme="1"/>
        <name val="Arial"/>
        <scheme val="none"/>
      </font>
    </dxf>
    <dxf>
      <border outline="0">
        <bottom style="thin">
          <color auto="1"/>
        </bottom>
      </border>
    </dxf>
    <dxf>
      <font>
        <b val="0"/>
        <i val="0"/>
        <strike val="0"/>
        <condense val="0"/>
        <extend val="0"/>
        <outline val="0"/>
        <shadow val="0"/>
        <u val="none"/>
        <vertAlign val="baseline"/>
        <sz val="8"/>
        <color theme="1"/>
        <name val="Arial"/>
        <scheme val="none"/>
      </font>
      <fill>
        <patternFill patternType="solid">
          <fgColor indexed="64"/>
          <bgColor theme="2" tint="-9.9978637043366805E-2"/>
        </patternFill>
      </fill>
      <border diagonalUp="0" diagonalDown="0" outline="0">
        <left style="thin">
          <color auto="1"/>
        </left>
        <right style="thin">
          <color auto="1"/>
        </right>
        <top/>
        <bottom/>
      </border>
    </dxf>
    <dxf>
      <font>
        <b val="0"/>
        <i val="0"/>
        <strike val="0"/>
        <condense val="0"/>
        <extend val="0"/>
        <outline val="0"/>
        <shadow val="0"/>
        <u val="none"/>
        <vertAlign val="baseline"/>
        <sz val="12"/>
        <color theme="1"/>
        <name val="Calibri"/>
        <scheme val="minor"/>
      </font>
      <numFmt numFmtId="20" formatCode="dd/mmm/yy"/>
      <fill>
        <patternFill patternType="solid">
          <fgColor indexed="64"/>
          <bgColor theme="0" tint="-0.34998626667073579"/>
        </patternFill>
      </fill>
      <alignment horizontal="center" vertical="center"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border>
      <protection locked="1" hidden="0"/>
    </dxf>
    <dxf>
      <font>
        <b val="0"/>
        <i val="0"/>
        <strike val="0"/>
        <condense val="0"/>
        <extend val="0"/>
        <outline val="0"/>
        <shadow val="0"/>
        <u val="none"/>
        <vertAlign val="baseline"/>
        <sz val="12"/>
        <color theme="1"/>
        <name val="Calibri"/>
        <scheme val="minor"/>
      </font>
      <numFmt numFmtId="166" formatCode="0.000"/>
      <fill>
        <patternFill patternType="none">
          <fgColor indexed="64"/>
          <bgColor indexed="65"/>
        </patternFill>
      </fill>
      <alignment horizontal="center" vertical="center" textRotation="0" wrapText="0"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hair">
          <color auto="1"/>
        </top>
        <bottom style="hair">
          <color auto="1"/>
        </bottom>
        <vertical/>
        <horizontal/>
      </border>
      <protection locked="0" hidden="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font>
        <b val="0"/>
        <i val="0"/>
        <strike val="0"/>
        <condense val="0"/>
        <extend val="0"/>
        <outline val="0"/>
        <shadow val="0"/>
        <u val="none"/>
        <vertAlign val="baseline"/>
        <sz val="12"/>
        <color theme="1"/>
        <name val="Calibri"/>
        <scheme val="minor"/>
      </font>
      <fill>
        <patternFill patternType="solid">
          <fgColor indexed="64"/>
          <bgColor theme="0" tint="-0.34998626667073579"/>
        </patternFill>
      </fill>
      <alignment horizontal="left" vertical="top" textRotation="0" wrapText="1" indent="0" justifyLastLine="0" shrinkToFit="0" readingOrder="0"/>
      <border diagonalUp="0" diagonalDown="0" outline="0">
        <left/>
        <right/>
        <top style="hair">
          <color auto="1"/>
        </top>
        <bottom style="hair">
          <color auto="1"/>
        </bottom>
      </border>
      <protection locked="0" hidden="0"/>
    </dxf>
    <dxf>
      <border outline="0">
        <top style="medium">
          <color indexed="64"/>
        </top>
        <bottom style="hair">
          <color auto="1"/>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top" textRotation="0" wrapText="1" indent="0" justifyLastLine="0" shrinkToFit="0" readingOrder="0"/>
      <protection locked="0" hidden="0"/>
    </dxf>
    <dxf>
      <border outline="0">
        <bottom style="medium">
          <color indexed="64"/>
        </bottom>
      </border>
    </dxf>
    <dxf>
      <fill>
        <patternFill patternType="solid">
          <fgColor indexed="64"/>
          <bgColor theme="3" tint="0.79998168889431442"/>
        </patternFill>
      </fill>
    </dxf>
    <dxf>
      <font>
        <color rgb="FFFF0000"/>
      </font>
    </dxf>
    <dxf>
      <font>
        <color rgb="FFFF0000"/>
      </font>
    </dxf>
    <dxf>
      <fill>
        <patternFill>
          <bgColor rgb="FFFF00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38100</xdr:colOff>
      <xdr:row>4</xdr:row>
      <xdr:rowOff>47625</xdr:rowOff>
    </xdr:from>
    <xdr:to>
      <xdr:col>7</xdr:col>
      <xdr:colOff>473075</xdr:colOff>
      <xdr:row>14</xdr:row>
      <xdr:rowOff>73025</xdr:rowOff>
    </xdr:to>
    <xdr:pic>
      <xdr:nvPicPr>
        <xdr:cNvPr id="4" name="Picture 3">
          <a:extLst>
            <a:ext uri="{FF2B5EF4-FFF2-40B4-BE49-F238E27FC236}">
              <a16:creationId xmlns:a16="http://schemas.microsoft.com/office/drawing/2014/main" id="{472A56F9-2477-416E-A88E-33FF45FCD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0" y="933450"/>
          <a:ext cx="225742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11207</xdr:colOff>
      <xdr:row>0</xdr:row>
      <xdr:rowOff>0</xdr:rowOff>
    </xdr:from>
    <xdr:to>
      <xdr:col>0</xdr:col>
      <xdr:colOff>1146587</xdr:colOff>
      <xdr:row>4</xdr:row>
      <xdr:rowOff>149093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07" y="0"/>
          <a:ext cx="1143000" cy="10599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15:O267" totalsRowShown="0" headerRowDxfId="24" dataDxfId="22" headerRowBorderDxfId="23" tableBorderDxfId="21">
  <autoFilter ref="A15:O267" xr:uid="{00000000-0009-0000-0100-000003000000}"/>
  <tableColumns count="15">
    <tableColumn id="17" xr3:uid="{F1CD222B-4CD9-405E-995C-F853D30D80CC}" name="School District Number" dataDxfId="20"/>
    <tableColumn id="16" xr3:uid="{66C710CF-E90E-4C9B-BB3F-F19FFFDE1AE2}" name="Ministry Facility Code" dataDxfId="19"/>
    <tableColumn id="1" xr3:uid="{00000000-0010-0000-0000-000001000000}" name="School Facility Name" dataDxfId="18"/>
    <tableColumn id="2" xr3:uid="{00000000-0010-0000-0000-000002000000}" name="Year Built" dataDxfId="17"/>
    <tableColumn id="5" xr3:uid="{00000000-0010-0000-0000-000005000000}" name="Date of Test_x000a_(mm/yyyy)" dataDxfId="16"/>
    <tableColumn id="6" xr3:uid="{00000000-0010-0000-0000-000006000000}" name="Total Samples" dataDxfId="15"/>
    <tableColumn id="7" xr3:uid="{00000000-0010-0000-0000-000007000000}" name="Water Fixture Type" dataDxfId="14"/>
    <tableColumn id="8" xr3:uid="{00000000-0010-0000-0000-000008000000}" name="Room Location" dataDxfId="13"/>
    <tableColumn id="9" xr3:uid="{00000000-0010-0000-0000-000009000000}" name="Lead Level Result (mg/L)" dataDxfId="12"/>
    <tableColumn id="10" xr3:uid="{00000000-0010-0000-0000-00000A000000}" name="Exceed Maximum Acceptable Concentrations " dataDxfId="11">
      <calculatedColumnFormula>IF(I16="","-",IF(I16&gt;=0.005,"Yes","No"))</calculatedColumnFormula>
    </tableColumn>
    <tableColumn id="11" xr3:uid="{00000000-0010-0000-0000-00000B000000}" name="Mitigation Strategy Description" dataDxfId="10"/>
    <tableColumn id="12" xr3:uid="{00000000-0010-0000-0000-00000C000000}" name="Describe Public _x000a_Communication Plan" dataDxfId="9"/>
    <tableColumn id="13" xr3:uid="{00000000-0010-0000-0000-00000D000000}" name="Comments" dataDxfId="8"/>
    <tableColumn id="14" xr3:uid="{00000000-0010-0000-0000-00000E000000}" name="Next Scheduled Date of Testing_x000a_(mm/yyyy)" dataDxfId="7"/>
    <tableColumn id="15" xr3:uid="{00000000-0010-0000-0000-00000F000000}" name="Ministry Submission Period" dataDxfId="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3:B63" totalsRowShown="0" headerRowDxfId="5" dataDxfId="3" headerRowBorderDxfId="4" tableBorderDxfId="2">
  <autoFilter ref="A3:B63" xr:uid="{00000000-0009-0000-0100-000002000000}"/>
  <tableColumns count="2">
    <tableColumn id="1" xr3:uid="{00000000-0010-0000-0200-000001000000}" name="SD#" dataDxfId="1"/>
    <tableColumn id="2" xr3:uid="{00000000-0010-0000-0200-000002000000}" name="School Distric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ced.gov.bc.ca/apps/imcl/imclWeb/SchoolContactSelector.do" TargetMode="External"/><Relationship Id="rId1" Type="http://schemas.openxmlformats.org/officeDocument/2006/relationships/hyperlink" Target="mailto:CapitalManagementBranch@gov.bc.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bced.gov.bc.ca/apps/imcl/imclWeb/SchoolContactSelector.do"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2"/>
  <sheetViews>
    <sheetView showGridLines="0" zoomScaleNormal="100" workbookViewId="0">
      <pane ySplit="2" topLeftCell="A39" activePane="bottomLeft" state="frozen"/>
      <selection pane="bottomLeft" activeCell="A11" sqref="A11:B11"/>
    </sheetView>
  </sheetViews>
  <sheetFormatPr defaultColWidth="9.140625" defaultRowHeight="15"/>
  <cols>
    <col min="1" max="1" width="46.85546875" style="64" customWidth="1"/>
    <col min="2" max="2" width="61.42578125" style="64" customWidth="1"/>
    <col min="3" max="4" width="2.85546875" style="64" customWidth="1"/>
    <col min="5" max="16384" width="9.140625" style="64"/>
  </cols>
  <sheetData>
    <row r="1" spans="1:5" ht="18">
      <c r="A1" s="26" t="s">
        <v>28</v>
      </c>
      <c r="B1" s="27"/>
    </row>
    <row r="2" spans="1:5" ht="33.75" customHeight="1">
      <c r="A2" s="28" t="s">
        <v>139</v>
      </c>
      <c r="B2" s="27"/>
    </row>
    <row r="3" spans="1:5" ht="7.5" customHeight="1">
      <c r="A3" s="29"/>
    </row>
    <row r="4" spans="1:5" ht="15.75">
      <c r="A4" s="30" t="s">
        <v>20</v>
      </c>
      <c r="B4" s="30"/>
      <c r="E4" s="64" t="s">
        <v>137</v>
      </c>
    </row>
    <row r="5" spans="1:5" ht="7.5" customHeight="1"/>
    <row r="6" spans="1:5" s="31" customFormat="1" ht="28.5" customHeight="1">
      <c r="A6" s="105" t="s">
        <v>140</v>
      </c>
      <c r="B6" s="105"/>
    </row>
    <row r="7" spans="1:5" s="31" customFormat="1" ht="5.25" customHeight="1">
      <c r="A7" s="67"/>
      <c r="B7" s="32"/>
    </row>
    <row r="8" spans="1:5" s="31" customFormat="1" ht="69.95" customHeight="1">
      <c r="A8" s="106" t="s">
        <v>122</v>
      </c>
      <c r="B8" s="106"/>
    </row>
    <row r="9" spans="1:5" s="31" customFormat="1" ht="3.75" customHeight="1">
      <c r="A9" s="67"/>
      <c r="B9" s="32"/>
    </row>
    <row r="10" spans="1:5" s="31" customFormat="1" ht="3" customHeight="1">
      <c r="A10" s="67"/>
      <c r="B10" s="32"/>
    </row>
    <row r="11" spans="1:5" s="31" customFormat="1" ht="75" customHeight="1">
      <c r="A11" s="107" t="s">
        <v>141</v>
      </c>
      <c r="B11" s="107"/>
    </row>
    <row r="12" spans="1:5" s="31" customFormat="1" ht="6" customHeight="1">
      <c r="A12" s="67"/>
      <c r="B12" s="32"/>
    </row>
    <row r="13" spans="1:5" s="31" customFormat="1" ht="21.75" customHeight="1">
      <c r="A13" s="105" t="s">
        <v>136</v>
      </c>
      <c r="B13" s="105"/>
    </row>
    <row r="14" spans="1:5" s="31" customFormat="1" ht="5.25" customHeight="1">
      <c r="A14" s="66"/>
      <c r="B14" s="66"/>
    </row>
    <row r="15" spans="1:5" s="31" customFormat="1" ht="28.5" customHeight="1">
      <c r="A15" s="105" t="s">
        <v>142</v>
      </c>
      <c r="B15" s="105"/>
    </row>
    <row r="16" spans="1:5" s="31" customFormat="1" ht="3" customHeight="1">
      <c r="A16" s="67"/>
      <c r="B16" s="32"/>
    </row>
    <row r="17" spans="1:10" s="31" customFormat="1" ht="15.75">
      <c r="A17" s="108" t="s">
        <v>125</v>
      </c>
      <c r="B17" s="108"/>
    </row>
    <row r="18" spans="1:10" s="31" customFormat="1" ht="5.25" customHeight="1">
      <c r="A18" s="65"/>
      <c r="B18" s="65"/>
    </row>
    <row r="19" spans="1:10" s="31" customFormat="1" ht="15.75" customHeight="1">
      <c r="A19" s="104" t="s">
        <v>121</v>
      </c>
      <c r="B19" s="104"/>
    </row>
    <row r="20" spans="1:10" ht="8.25" customHeight="1"/>
    <row r="21" spans="1:10" ht="16.5" thickBot="1">
      <c r="A21" s="33" t="s">
        <v>21</v>
      </c>
      <c r="B21" s="34" t="s">
        <v>22</v>
      </c>
    </row>
    <row r="22" spans="1:10" ht="15.75">
      <c r="A22" s="35" t="s">
        <v>23</v>
      </c>
      <c r="B22" s="36"/>
    </row>
    <row r="23" spans="1:10" s="40" customFormat="1">
      <c r="A23" s="82" t="s">
        <v>0</v>
      </c>
      <c r="B23" s="37" t="s">
        <v>129</v>
      </c>
      <c r="C23" s="64"/>
      <c r="D23" s="64"/>
      <c r="E23" s="64"/>
      <c r="F23" s="64"/>
      <c r="G23" s="64"/>
      <c r="H23" s="64"/>
      <c r="I23" s="64"/>
      <c r="J23" s="64"/>
    </row>
    <row r="24" spans="1:10" s="40" customFormat="1" ht="30">
      <c r="A24" s="84" t="s">
        <v>1</v>
      </c>
      <c r="B24" s="85" t="s">
        <v>130</v>
      </c>
      <c r="C24" s="64"/>
      <c r="D24" s="64"/>
      <c r="E24" s="64"/>
      <c r="F24" s="64"/>
      <c r="G24" s="64"/>
      <c r="H24" s="64"/>
      <c r="I24" s="64"/>
      <c r="J24" s="64"/>
    </row>
    <row r="25" spans="1:10" s="40" customFormat="1" ht="30">
      <c r="A25" s="83" t="s">
        <v>31</v>
      </c>
      <c r="B25" s="41" t="s">
        <v>107</v>
      </c>
      <c r="C25" s="64"/>
      <c r="D25" s="64"/>
      <c r="E25" s="64"/>
      <c r="F25" s="64"/>
      <c r="G25" s="64"/>
      <c r="H25" s="64"/>
      <c r="I25" s="64"/>
      <c r="J25" s="64"/>
    </row>
    <row r="26" spans="1:10" s="40" customFormat="1">
      <c r="A26" s="83" t="s">
        <v>32</v>
      </c>
      <c r="B26" s="41" t="s">
        <v>39</v>
      </c>
      <c r="C26" s="64"/>
      <c r="D26" s="64"/>
      <c r="E26" s="64"/>
      <c r="F26" s="64"/>
      <c r="G26" s="64"/>
      <c r="H26" s="64"/>
      <c r="I26" s="64"/>
      <c r="J26" s="64"/>
    </row>
    <row r="27" spans="1:10" s="40" customFormat="1" ht="30">
      <c r="A27" s="83" t="s">
        <v>11</v>
      </c>
      <c r="B27" s="41" t="s">
        <v>108</v>
      </c>
      <c r="C27" s="64"/>
      <c r="D27" s="64"/>
      <c r="E27" s="64"/>
      <c r="F27" s="64"/>
      <c r="G27" s="64"/>
      <c r="H27" s="64"/>
      <c r="I27" s="64"/>
      <c r="J27" s="64"/>
    </row>
    <row r="28" spans="1:10" s="40" customFormat="1">
      <c r="A28" s="57" t="s">
        <v>33</v>
      </c>
      <c r="B28" s="58"/>
      <c r="C28" s="64"/>
      <c r="D28" s="64"/>
      <c r="E28" s="64"/>
      <c r="F28" s="64"/>
      <c r="G28" s="64"/>
      <c r="H28" s="64"/>
      <c r="I28" s="64"/>
      <c r="J28" s="64"/>
    </row>
    <row r="29" spans="1:10" s="40" customFormat="1" ht="30">
      <c r="A29" s="86" t="s">
        <v>3</v>
      </c>
      <c r="B29" s="41" t="s">
        <v>109</v>
      </c>
      <c r="C29" s="64"/>
      <c r="D29" s="64"/>
      <c r="E29" s="64"/>
      <c r="F29" s="64"/>
      <c r="G29" s="64"/>
      <c r="H29" s="64"/>
      <c r="I29" s="64"/>
      <c r="J29" s="64"/>
    </row>
    <row r="30" spans="1:10" s="40" customFormat="1" ht="30">
      <c r="A30" s="86" t="s">
        <v>4</v>
      </c>
      <c r="B30" s="41" t="s">
        <v>110</v>
      </c>
      <c r="C30" s="64"/>
      <c r="D30" s="64"/>
      <c r="E30" s="64"/>
      <c r="F30" s="64"/>
      <c r="G30" s="64"/>
      <c r="H30" s="64"/>
      <c r="I30" s="64"/>
      <c r="J30" s="64"/>
    </row>
    <row r="31" spans="1:10" s="40" customFormat="1" ht="30">
      <c r="A31" s="86" t="s">
        <v>5</v>
      </c>
      <c r="B31" s="41" t="s">
        <v>111</v>
      </c>
      <c r="C31" s="64"/>
      <c r="D31" s="64"/>
      <c r="E31" s="64"/>
      <c r="F31" s="64"/>
      <c r="G31" s="64"/>
      <c r="H31" s="64"/>
      <c r="I31" s="64"/>
      <c r="J31" s="64"/>
    </row>
    <row r="32" spans="1:10" s="40" customFormat="1" ht="30">
      <c r="A32" s="86" t="s">
        <v>34</v>
      </c>
      <c r="B32" s="41" t="s">
        <v>38</v>
      </c>
      <c r="C32" s="64"/>
      <c r="D32" s="64"/>
      <c r="E32" s="64"/>
      <c r="F32" s="64"/>
      <c r="G32" s="64"/>
      <c r="H32" s="64"/>
      <c r="I32" s="64"/>
      <c r="J32" s="64"/>
    </row>
    <row r="33" spans="1:10" s="40" customFormat="1" ht="30">
      <c r="A33" s="86" t="s">
        <v>35</v>
      </c>
      <c r="B33" s="41" t="s">
        <v>112</v>
      </c>
      <c r="C33" s="64"/>
      <c r="D33" s="64"/>
      <c r="E33" s="64"/>
      <c r="F33" s="64"/>
      <c r="G33" s="64"/>
      <c r="H33" s="64"/>
      <c r="I33" s="64"/>
      <c r="J33" s="64"/>
    </row>
    <row r="34" spans="1:10" s="40" customFormat="1" ht="15.75">
      <c r="A34" s="59" t="s">
        <v>29</v>
      </c>
      <c r="B34" s="42"/>
      <c r="C34" s="64"/>
      <c r="D34" s="64"/>
      <c r="E34" s="64"/>
      <c r="F34" s="64"/>
      <c r="G34" s="64"/>
      <c r="H34" s="64"/>
      <c r="I34" s="64"/>
      <c r="J34" s="64"/>
    </row>
    <row r="35" spans="1:10" s="40" customFormat="1">
      <c r="A35" s="84" t="s">
        <v>127</v>
      </c>
      <c r="B35" s="85" t="s">
        <v>131</v>
      </c>
      <c r="C35" s="64"/>
      <c r="D35" s="64"/>
      <c r="E35" s="64"/>
      <c r="F35" s="64"/>
      <c r="G35" s="64"/>
      <c r="H35" s="64"/>
      <c r="I35" s="64"/>
      <c r="J35" s="64"/>
    </row>
    <row r="36" spans="1:10" s="40" customFormat="1" ht="75">
      <c r="A36" s="60" t="s">
        <v>123</v>
      </c>
      <c r="B36" s="91" t="s">
        <v>133</v>
      </c>
      <c r="C36" s="64"/>
      <c r="D36" s="64"/>
      <c r="E36" s="64"/>
      <c r="F36" s="64"/>
      <c r="G36" s="64"/>
      <c r="H36" s="64"/>
      <c r="I36" s="64"/>
      <c r="J36" s="64"/>
    </row>
    <row r="37" spans="1:10" s="40" customFormat="1" ht="90">
      <c r="A37" s="60" t="s">
        <v>25</v>
      </c>
      <c r="B37" s="41" t="s">
        <v>124</v>
      </c>
      <c r="C37" s="64"/>
      <c r="D37" s="64"/>
      <c r="E37" s="64"/>
      <c r="F37" s="64"/>
      <c r="G37" s="64"/>
      <c r="H37" s="64"/>
      <c r="I37" s="64"/>
      <c r="J37" s="64"/>
    </row>
    <row r="38" spans="1:10" s="40" customFormat="1">
      <c r="A38" s="60" t="s">
        <v>26</v>
      </c>
      <c r="B38" s="41" t="s">
        <v>113</v>
      </c>
      <c r="C38" s="64"/>
      <c r="D38" s="64"/>
      <c r="E38" s="64"/>
      <c r="F38" s="64"/>
      <c r="G38" s="64"/>
      <c r="H38" s="64"/>
      <c r="I38" s="64"/>
      <c r="J38" s="64"/>
    </row>
    <row r="39" spans="1:10" s="40" customFormat="1" ht="30">
      <c r="A39" s="60" t="s">
        <v>36</v>
      </c>
      <c r="B39" s="41" t="s">
        <v>117</v>
      </c>
      <c r="C39" s="64"/>
      <c r="D39" s="64"/>
      <c r="E39" s="64"/>
      <c r="F39" s="64"/>
      <c r="G39" s="64"/>
      <c r="H39" s="64"/>
      <c r="I39" s="64"/>
      <c r="J39" s="64"/>
    </row>
    <row r="40" spans="1:10" s="40" customFormat="1" ht="30">
      <c r="A40" s="60" t="s">
        <v>13</v>
      </c>
      <c r="B40" s="41" t="s">
        <v>114</v>
      </c>
      <c r="C40" s="64"/>
      <c r="D40" s="64"/>
      <c r="E40" s="64"/>
      <c r="F40" s="64"/>
      <c r="G40" s="64"/>
      <c r="H40" s="64"/>
      <c r="I40" s="64"/>
      <c r="J40" s="64"/>
    </row>
    <row r="41" spans="1:10" s="40" customFormat="1" ht="37.5" customHeight="1">
      <c r="A41" s="60" t="s">
        <v>18</v>
      </c>
      <c r="B41" s="41" t="s">
        <v>134</v>
      </c>
      <c r="C41" s="64"/>
      <c r="D41" s="64"/>
      <c r="E41" s="64"/>
      <c r="F41" s="64"/>
      <c r="G41" s="64"/>
      <c r="H41" s="64"/>
      <c r="I41" s="64"/>
      <c r="J41" s="64"/>
    </row>
    <row r="42" spans="1:10" s="40" customFormat="1">
      <c r="A42" s="60" t="s">
        <v>17</v>
      </c>
      <c r="B42" s="41" t="s">
        <v>37</v>
      </c>
      <c r="C42" s="64"/>
      <c r="D42" s="64"/>
      <c r="E42" s="64"/>
      <c r="F42" s="64"/>
      <c r="G42" s="64"/>
      <c r="H42" s="64"/>
      <c r="I42" s="64"/>
      <c r="J42" s="64"/>
    </row>
    <row r="43" spans="1:10" s="40" customFormat="1" ht="45">
      <c r="A43" s="60" t="s">
        <v>15</v>
      </c>
      <c r="B43" s="41" t="s">
        <v>115</v>
      </c>
      <c r="C43" s="64"/>
      <c r="D43" s="64"/>
      <c r="E43" s="64"/>
      <c r="F43" s="64"/>
      <c r="G43" s="64"/>
      <c r="H43" s="64"/>
      <c r="I43" s="64"/>
      <c r="J43" s="64"/>
    </row>
    <row r="44" spans="1:10" s="40" customFormat="1" ht="108.75" customHeight="1">
      <c r="A44" s="84" t="s">
        <v>16</v>
      </c>
      <c r="B44" s="85" t="s">
        <v>128</v>
      </c>
      <c r="C44" s="64"/>
      <c r="D44" s="64"/>
      <c r="E44" s="64"/>
      <c r="F44" s="64"/>
      <c r="G44" s="64"/>
      <c r="H44" s="64"/>
      <c r="I44" s="64"/>
      <c r="J44" s="64"/>
    </row>
    <row r="45" spans="1:10" s="40" customFormat="1">
      <c r="A45" s="61" t="s">
        <v>30</v>
      </c>
      <c r="B45" s="42"/>
      <c r="C45" s="64"/>
      <c r="D45" s="64"/>
      <c r="E45" s="64"/>
      <c r="F45" s="64"/>
      <c r="G45" s="64"/>
      <c r="H45" s="64"/>
      <c r="I45" s="64"/>
      <c r="J45" s="64"/>
    </row>
    <row r="46" spans="1:10" s="40" customFormat="1" ht="60">
      <c r="A46" s="60" t="s">
        <v>2</v>
      </c>
      <c r="B46" s="41" t="s">
        <v>135</v>
      </c>
      <c r="C46" s="64"/>
      <c r="D46" s="64"/>
      <c r="E46" s="64"/>
      <c r="F46" s="64"/>
      <c r="G46" s="64"/>
      <c r="H46" s="64"/>
      <c r="I46" s="64"/>
      <c r="J46" s="64"/>
    </row>
    <row r="47" spans="1:10" s="40" customFormat="1" ht="30">
      <c r="A47" s="60" t="s">
        <v>40</v>
      </c>
      <c r="B47" s="41" t="s">
        <v>41</v>
      </c>
      <c r="C47" s="64"/>
      <c r="D47" s="64"/>
      <c r="E47" s="64"/>
      <c r="F47" s="64"/>
      <c r="G47" s="64"/>
      <c r="H47" s="64"/>
      <c r="I47" s="64"/>
      <c r="J47" s="64"/>
    </row>
    <row r="48" spans="1:10" s="40" customFormat="1">
      <c r="A48" s="61" t="s">
        <v>24</v>
      </c>
      <c r="B48" s="42"/>
      <c r="C48" s="64"/>
      <c r="D48" s="64"/>
      <c r="E48" s="64"/>
      <c r="F48" s="64"/>
      <c r="G48" s="64"/>
      <c r="H48" s="64"/>
      <c r="I48" s="64"/>
      <c r="J48" s="64"/>
    </row>
    <row r="49" spans="1:10" s="40" customFormat="1">
      <c r="A49" s="60" t="s">
        <v>8</v>
      </c>
      <c r="B49" s="41" t="s">
        <v>116</v>
      </c>
      <c r="C49" s="64"/>
      <c r="D49" s="64"/>
      <c r="E49" s="64"/>
      <c r="F49" s="64"/>
      <c r="G49" s="64"/>
      <c r="H49" s="64"/>
      <c r="I49" s="64"/>
      <c r="J49" s="64"/>
    </row>
    <row r="50" spans="1:10" s="40" customFormat="1" ht="75">
      <c r="A50" s="60" t="s">
        <v>10</v>
      </c>
      <c r="B50" s="41" t="s">
        <v>42</v>
      </c>
      <c r="C50" s="64"/>
      <c r="D50" s="64"/>
      <c r="E50" s="64"/>
      <c r="F50" s="64"/>
      <c r="G50" s="64"/>
      <c r="H50" s="64"/>
      <c r="I50" s="64"/>
      <c r="J50" s="64"/>
    </row>
    <row r="51" spans="1:10" s="40" customFormat="1" ht="30">
      <c r="A51" s="84" t="s">
        <v>118</v>
      </c>
      <c r="B51" s="85" t="s">
        <v>119</v>
      </c>
      <c r="C51" s="64"/>
      <c r="D51" s="64"/>
      <c r="E51" s="64"/>
      <c r="F51" s="64"/>
      <c r="G51" s="64"/>
      <c r="H51" s="64"/>
      <c r="I51" s="64"/>
      <c r="J51" s="64"/>
    </row>
    <row r="52" spans="1:10" s="40" customFormat="1">
      <c r="C52" s="64"/>
      <c r="D52" s="64"/>
      <c r="E52" s="64"/>
      <c r="F52" s="64"/>
      <c r="G52" s="64"/>
      <c r="H52" s="64"/>
      <c r="I52" s="64"/>
      <c r="J52" s="64"/>
    </row>
  </sheetData>
  <mergeCells count="7">
    <mergeCell ref="A19:B19"/>
    <mergeCell ref="A6:B6"/>
    <mergeCell ref="A8:B8"/>
    <mergeCell ref="A11:B11"/>
    <mergeCell ref="A13:B13"/>
    <mergeCell ref="A15:B15"/>
    <mergeCell ref="A17:B17"/>
  </mergeCells>
  <hyperlinks>
    <hyperlink ref="A17" r:id="rId1" xr:uid="{00000000-0004-0000-0000-000000000000}"/>
    <hyperlink ref="B36" r:id="rId2" display="http://www.bced.gov.bc.ca/apps/imcl/imclWeb/SchoolContactSelector.do" xr:uid="{C1AD61CE-118C-497D-9046-090E68A2B0EA}"/>
  </hyperlinks>
  <pageMargins left="0.7" right="0.7" top="0.75" bottom="0.75" header="0.3" footer="0.3"/>
  <pageSetup scale="83" fitToHeight="0" orientation="portrait" r:id="rId3"/>
  <headerFooter>
    <oddFooter>Page &amp;P of &amp;N</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967"/>
  <sheetViews>
    <sheetView showGridLines="0" tabSelected="1" topLeftCell="A6" zoomScale="85" zoomScaleNormal="85" workbookViewId="0">
      <selection activeCell="K178" sqref="K178"/>
    </sheetView>
  </sheetViews>
  <sheetFormatPr defaultColWidth="9.140625" defaultRowHeight="15" outlineLevelCol="1"/>
  <cols>
    <col min="1" max="1" width="23.28515625" style="1" customWidth="1"/>
    <col min="2" max="2" width="38.7109375" style="2" customWidth="1"/>
    <col min="3" max="3" width="30.7109375" style="2" customWidth="1"/>
    <col min="4" max="4" width="15.7109375" style="2" customWidth="1" outlineLevel="1"/>
    <col min="5" max="5" width="15.7109375" style="2" customWidth="1"/>
    <col min="6" max="6" width="25.7109375" style="2" customWidth="1" outlineLevel="1"/>
    <col min="7" max="7" width="25.7109375" style="3" customWidth="1" outlineLevel="1"/>
    <col min="8" max="8" width="25.7109375" style="3" customWidth="1"/>
    <col min="9" max="9" width="25.7109375" style="2" customWidth="1"/>
    <col min="10" max="10" width="25.7109375" style="2" customWidth="1" outlineLevel="1"/>
    <col min="11" max="12" width="33.7109375" style="4" customWidth="1"/>
    <col min="13" max="14" width="30.7109375" style="4" customWidth="1"/>
    <col min="15" max="15" width="30.7109375" style="2" customWidth="1"/>
    <col min="16" max="17" width="15.7109375" style="2" customWidth="1"/>
    <col min="18" max="16384" width="9.140625" style="2"/>
  </cols>
  <sheetData>
    <row r="1" spans="1:15" ht="23.25">
      <c r="A1" s="43" t="s">
        <v>120</v>
      </c>
      <c r="B1" s="43"/>
    </row>
    <row r="2" spans="1:15" ht="7.5" customHeight="1">
      <c r="A2" s="2"/>
    </row>
    <row r="3" spans="1:15" ht="26.25">
      <c r="A3" s="88" t="s">
        <v>138</v>
      </c>
      <c r="B3" s="88"/>
      <c r="C3" s="51"/>
      <c r="D3" s="51"/>
      <c r="E3" s="51"/>
      <c r="F3" s="51"/>
      <c r="G3" s="88"/>
      <c r="H3" s="88"/>
      <c r="I3" s="51"/>
      <c r="J3" s="51"/>
    </row>
    <row r="4" spans="1:15">
      <c r="I4" s="51"/>
      <c r="J4" s="51"/>
      <c r="K4" s="52"/>
      <c r="L4" s="52"/>
      <c r="M4" s="52"/>
      <c r="N4" s="52"/>
    </row>
    <row r="6" spans="1:15" ht="19.5" thickBot="1">
      <c r="A6" s="73" t="s">
        <v>12</v>
      </c>
      <c r="B6" s="73"/>
      <c r="C6" s="73" t="s">
        <v>14</v>
      </c>
      <c r="D6" s="73"/>
      <c r="E6" s="73"/>
      <c r="F6" s="3"/>
      <c r="H6" s="2"/>
      <c r="I6" s="5"/>
      <c r="J6" s="4"/>
      <c r="N6" s="2"/>
    </row>
    <row r="7" spans="1:15" ht="18.75">
      <c r="A7" s="74" t="s">
        <v>0</v>
      </c>
      <c r="B7" s="68">
        <v>8</v>
      </c>
      <c r="C7" s="77" t="s">
        <v>3</v>
      </c>
      <c r="D7" s="109" t="s">
        <v>291</v>
      </c>
      <c r="E7" s="110"/>
      <c r="F7" s="3"/>
      <c r="H7" s="2"/>
      <c r="I7" s="5"/>
      <c r="J7" s="4"/>
      <c r="N7" s="2"/>
    </row>
    <row r="8" spans="1:15" ht="18.75">
      <c r="A8" s="75" t="s">
        <v>1</v>
      </c>
      <c r="B8" s="89" t="str">
        <f>IF(ISBLANK(B7),"Enter your school district number above",IF(ISERROR(VLOOKUP(B7,LOVs!$A$3:$B$63,2,0)),"This is not a legitimate school district number",VLOOKUP(B7,LOVs!$A$3:$B$63,2,0)))</f>
        <v>Kootenay Lake</v>
      </c>
      <c r="C8" s="78" t="s">
        <v>4</v>
      </c>
      <c r="D8" s="109" t="s">
        <v>292</v>
      </c>
      <c r="E8" s="110"/>
      <c r="F8" s="3"/>
      <c r="H8" s="2"/>
      <c r="I8" s="5"/>
      <c r="J8" s="4"/>
      <c r="N8" s="2"/>
    </row>
    <row r="9" spans="1:15" ht="18.75">
      <c r="A9" s="75" t="s">
        <v>6</v>
      </c>
      <c r="B9" s="68" t="s">
        <v>289</v>
      </c>
      <c r="C9" s="78" t="s">
        <v>5</v>
      </c>
      <c r="D9" s="109" t="s">
        <v>293</v>
      </c>
      <c r="E9" s="110"/>
      <c r="F9" s="3"/>
      <c r="H9" s="2"/>
      <c r="I9" s="5"/>
      <c r="J9" s="4"/>
      <c r="N9" s="2"/>
    </row>
    <row r="10" spans="1:15" ht="18.75">
      <c r="A10" s="75" t="s">
        <v>7</v>
      </c>
      <c r="B10" s="68" t="s">
        <v>290</v>
      </c>
      <c r="C10" s="78" t="s">
        <v>34</v>
      </c>
      <c r="D10" s="109" t="s">
        <v>294</v>
      </c>
      <c r="E10" s="110"/>
      <c r="F10" s="3"/>
      <c r="H10" s="2"/>
      <c r="I10" s="5"/>
      <c r="J10" s="4"/>
      <c r="N10" s="2"/>
    </row>
    <row r="11" spans="1:15" ht="19.5" thickBot="1">
      <c r="A11" s="76" t="s">
        <v>11</v>
      </c>
      <c r="B11" s="103">
        <v>44280</v>
      </c>
      <c r="C11" s="79" t="s">
        <v>35</v>
      </c>
      <c r="D11" s="111">
        <v>43886</v>
      </c>
      <c r="E11" s="112"/>
      <c r="F11" s="3"/>
      <c r="H11" s="2"/>
      <c r="I11" s="5"/>
      <c r="J11" s="4"/>
      <c r="N11" s="2"/>
    </row>
    <row r="13" spans="1:15" ht="15.75">
      <c r="A13" s="53"/>
      <c r="B13" s="90" t="s">
        <v>132</v>
      </c>
      <c r="C13" s="54"/>
      <c r="D13" s="54"/>
      <c r="E13" s="54"/>
      <c r="F13" s="54"/>
      <c r="G13" s="55"/>
      <c r="H13" s="55"/>
      <c r="I13" s="54"/>
      <c r="J13" s="54"/>
      <c r="K13" s="56"/>
      <c r="L13" s="56"/>
      <c r="M13" s="56"/>
      <c r="N13" s="56"/>
      <c r="O13" s="54"/>
    </row>
    <row r="14" spans="1:15" ht="22.5" customHeight="1">
      <c r="A14" s="73" t="s">
        <v>29</v>
      </c>
      <c r="B14" s="73"/>
      <c r="C14" s="73"/>
      <c r="D14" s="73"/>
      <c r="E14" s="73" t="s">
        <v>27</v>
      </c>
      <c r="F14" s="73"/>
      <c r="G14" s="73"/>
      <c r="H14" s="73"/>
      <c r="I14" s="73"/>
      <c r="J14" s="92"/>
      <c r="K14" s="93" t="s">
        <v>30</v>
      </c>
      <c r="L14" s="93"/>
      <c r="M14" s="73" t="s">
        <v>24</v>
      </c>
      <c r="N14" s="72"/>
      <c r="O14" s="94"/>
    </row>
    <row r="15" spans="1:15" s="25" customFormat="1" ht="85.5" customHeight="1" thickBot="1">
      <c r="A15" s="80" t="s">
        <v>126</v>
      </c>
      <c r="B15" s="71" t="s">
        <v>123</v>
      </c>
      <c r="C15" s="71" t="s">
        <v>25</v>
      </c>
      <c r="D15" s="71" t="s">
        <v>26</v>
      </c>
      <c r="E15" s="71" t="s">
        <v>9</v>
      </c>
      <c r="F15" s="71" t="s">
        <v>13</v>
      </c>
      <c r="G15" s="71" t="s">
        <v>18</v>
      </c>
      <c r="H15" s="71" t="s">
        <v>17</v>
      </c>
      <c r="I15" s="71" t="s">
        <v>15</v>
      </c>
      <c r="J15" s="71" t="s">
        <v>16</v>
      </c>
      <c r="K15" s="71" t="s">
        <v>2</v>
      </c>
      <c r="L15" s="71" t="s">
        <v>19</v>
      </c>
      <c r="M15" s="71" t="s">
        <v>8</v>
      </c>
      <c r="N15" s="71" t="s">
        <v>106</v>
      </c>
      <c r="O15" s="80" t="s">
        <v>118</v>
      </c>
    </row>
    <row r="16" spans="1:15" s="9" customFormat="1" ht="78.75">
      <c r="A16" s="81">
        <f>$B$7</f>
        <v>8</v>
      </c>
      <c r="B16" s="95">
        <v>886004</v>
      </c>
      <c r="C16" s="96" t="s">
        <v>143</v>
      </c>
      <c r="D16" s="97"/>
      <c r="E16" s="98">
        <v>43800</v>
      </c>
      <c r="F16" s="97">
        <v>2</v>
      </c>
      <c r="G16" s="99" t="s">
        <v>144</v>
      </c>
      <c r="H16" s="99" t="s">
        <v>145</v>
      </c>
      <c r="I16" s="100">
        <v>8.5999999999999998E-4</v>
      </c>
      <c r="J16" s="101" t="str">
        <f>IF(I16="","-",IF(I16&gt;=0.005,"Yes","No"))</f>
        <v>No</v>
      </c>
      <c r="K16" s="95"/>
      <c r="L16" s="95" t="s">
        <v>146</v>
      </c>
      <c r="M16" s="95" t="s">
        <v>147</v>
      </c>
      <c r="N16" s="98">
        <v>44896</v>
      </c>
      <c r="O16" s="87">
        <v>44285</v>
      </c>
    </row>
    <row r="17" spans="1:15" s="9" customFormat="1" ht="78.75">
      <c r="A17" s="81">
        <f t="shared" ref="A17:A80" si="0">$B$7</f>
        <v>8</v>
      </c>
      <c r="B17" s="95">
        <v>886004</v>
      </c>
      <c r="C17" s="96" t="s">
        <v>143</v>
      </c>
      <c r="D17" s="97"/>
      <c r="E17" s="98">
        <v>43800</v>
      </c>
      <c r="F17" s="97">
        <v>2</v>
      </c>
      <c r="G17" s="99" t="s">
        <v>144</v>
      </c>
      <c r="H17" s="99" t="s">
        <v>145</v>
      </c>
      <c r="I17" s="100">
        <v>2.0000000000000001E-4</v>
      </c>
      <c r="J17" s="101" t="str">
        <f t="shared" ref="J17:J80" si="1">IF(I17="","-",IF(I17&gt;=0.005,"Yes","No"))</f>
        <v>No</v>
      </c>
      <c r="K17" s="95"/>
      <c r="L17" s="95" t="s">
        <v>146</v>
      </c>
      <c r="M17" s="95" t="s">
        <v>148</v>
      </c>
      <c r="N17" s="98">
        <v>44896</v>
      </c>
      <c r="O17" s="87">
        <v>44285</v>
      </c>
    </row>
    <row r="18" spans="1:15" s="9" customFormat="1" ht="78.75">
      <c r="A18" s="81">
        <f t="shared" si="0"/>
        <v>8</v>
      </c>
      <c r="B18" s="95">
        <v>886004</v>
      </c>
      <c r="C18" s="96" t="s">
        <v>143</v>
      </c>
      <c r="D18" s="97"/>
      <c r="E18" s="98">
        <v>43800</v>
      </c>
      <c r="F18" s="97">
        <v>2</v>
      </c>
      <c r="G18" s="99" t="s">
        <v>144</v>
      </c>
      <c r="H18" s="99" t="s">
        <v>149</v>
      </c>
      <c r="I18" s="100">
        <v>1.32E-3</v>
      </c>
      <c r="J18" s="101" t="str">
        <f t="shared" si="1"/>
        <v>No</v>
      </c>
      <c r="K18" s="95"/>
      <c r="L18" s="95" t="s">
        <v>146</v>
      </c>
      <c r="M18" s="95" t="s">
        <v>147</v>
      </c>
      <c r="N18" s="98">
        <v>44896</v>
      </c>
      <c r="O18" s="87">
        <v>44285</v>
      </c>
    </row>
    <row r="19" spans="1:15" s="9" customFormat="1" ht="78.75">
      <c r="A19" s="81">
        <f t="shared" si="0"/>
        <v>8</v>
      </c>
      <c r="B19" s="95">
        <v>886004</v>
      </c>
      <c r="C19" s="96" t="s">
        <v>143</v>
      </c>
      <c r="D19" s="97"/>
      <c r="E19" s="98">
        <v>43800</v>
      </c>
      <c r="F19" s="97">
        <v>2</v>
      </c>
      <c r="G19" s="99" t="s">
        <v>144</v>
      </c>
      <c r="H19" s="99" t="s">
        <v>149</v>
      </c>
      <c r="I19" s="100">
        <v>2.0000000000000001E-4</v>
      </c>
      <c r="J19" s="101" t="str">
        <f t="shared" si="1"/>
        <v>No</v>
      </c>
      <c r="K19" s="95"/>
      <c r="L19" s="95" t="s">
        <v>146</v>
      </c>
      <c r="M19" s="95" t="s">
        <v>148</v>
      </c>
      <c r="N19" s="98">
        <v>44896</v>
      </c>
      <c r="O19" s="87">
        <v>44285</v>
      </c>
    </row>
    <row r="20" spans="1:15" s="9" customFormat="1" ht="78.75">
      <c r="A20" s="81">
        <f t="shared" si="0"/>
        <v>8</v>
      </c>
      <c r="B20" s="95">
        <v>886004</v>
      </c>
      <c r="C20" s="96" t="s">
        <v>143</v>
      </c>
      <c r="D20" s="97"/>
      <c r="E20" s="98">
        <v>43800</v>
      </c>
      <c r="F20" s="97">
        <v>2</v>
      </c>
      <c r="G20" s="99" t="s">
        <v>150</v>
      </c>
      <c r="H20" s="99" t="s">
        <v>151</v>
      </c>
      <c r="I20" s="97">
        <v>4.3E-3</v>
      </c>
      <c r="J20" s="101" t="str">
        <f t="shared" si="1"/>
        <v>No</v>
      </c>
      <c r="K20" s="95"/>
      <c r="L20" s="95" t="s">
        <v>146</v>
      </c>
      <c r="M20" s="95" t="s">
        <v>147</v>
      </c>
      <c r="N20" s="98">
        <v>44896</v>
      </c>
      <c r="O20" s="87">
        <v>44285</v>
      </c>
    </row>
    <row r="21" spans="1:15" s="9" customFormat="1" ht="78.75">
      <c r="A21" s="81">
        <f t="shared" si="0"/>
        <v>8</v>
      </c>
      <c r="B21" s="95">
        <v>886004</v>
      </c>
      <c r="C21" s="96" t="s">
        <v>143</v>
      </c>
      <c r="D21" s="97"/>
      <c r="E21" s="98">
        <v>43800</v>
      </c>
      <c r="F21" s="97">
        <v>2</v>
      </c>
      <c r="G21" s="99" t="s">
        <v>150</v>
      </c>
      <c r="H21" s="99" t="s">
        <v>151</v>
      </c>
      <c r="I21" s="97">
        <v>5.9000000000000003E-4</v>
      </c>
      <c r="J21" s="101" t="str">
        <f t="shared" si="1"/>
        <v>No</v>
      </c>
      <c r="K21" s="95"/>
      <c r="L21" s="95" t="s">
        <v>146</v>
      </c>
      <c r="M21" s="95" t="s">
        <v>148</v>
      </c>
      <c r="N21" s="98">
        <v>44896</v>
      </c>
      <c r="O21" s="87">
        <v>44285</v>
      </c>
    </row>
    <row r="22" spans="1:15" s="9" customFormat="1" ht="78.75">
      <c r="A22" s="81">
        <f t="shared" si="0"/>
        <v>8</v>
      </c>
      <c r="B22" s="95">
        <v>886004</v>
      </c>
      <c r="C22" s="96" t="s">
        <v>143</v>
      </c>
      <c r="D22" s="97"/>
      <c r="E22" s="98">
        <v>43800</v>
      </c>
      <c r="F22" s="97">
        <v>2</v>
      </c>
      <c r="G22" s="99" t="s">
        <v>150</v>
      </c>
      <c r="H22" s="99" t="s">
        <v>152</v>
      </c>
      <c r="I22" s="97">
        <v>6.9999999999999999E-4</v>
      </c>
      <c r="J22" s="101" t="str">
        <f t="shared" si="1"/>
        <v>No</v>
      </c>
      <c r="K22" s="95"/>
      <c r="L22" s="95" t="s">
        <v>146</v>
      </c>
      <c r="M22" s="95" t="s">
        <v>147</v>
      </c>
      <c r="N22" s="98">
        <v>44896</v>
      </c>
      <c r="O22" s="87">
        <v>44285</v>
      </c>
    </row>
    <row r="23" spans="1:15" s="9" customFormat="1" ht="78.75">
      <c r="A23" s="81">
        <f t="shared" si="0"/>
        <v>8</v>
      </c>
      <c r="B23" s="95">
        <v>886004</v>
      </c>
      <c r="C23" s="96" t="s">
        <v>143</v>
      </c>
      <c r="D23" s="97"/>
      <c r="E23" s="98">
        <v>43800</v>
      </c>
      <c r="F23" s="97">
        <v>2</v>
      </c>
      <c r="G23" s="99" t="s">
        <v>150</v>
      </c>
      <c r="H23" s="99" t="s">
        <v>152</v>
      </c>
      <c r="I23" s="97">
        <v>3.3E-4</v>
      </c>
      <c r="J23" s="101" t="str">
        <f t="shared" si="1"/>
        <v>No</v>
      </c>
      <c r="K23" s="95"/>
      <c r="L23" s="95" t="s">
        <v>146</v>
      </c>
      <c r="M23" s="95" t="s">
        <v>148</v>
      </c>
      <c r="N23" s="98">
        <v>44896</v>
      </c>
      <c r="O23" s="87">
        <v>44285</v>
      </c>
    </row>
    <row r="24" spans="1:15" s="9" customFormat="1" ht="78.75">
      <c r="A24" s="81">
        <f t="shared" si="0"/>
        <v>8</v>
      </c>
      <c r="B24" s="95">
        <v>886004</v>
      </c>
      <c r="C24" s="96" t="s">
        <v>143</v>
      </c>
      <c r="D24" s="97"/>
      <c r="E24" s="98">
        <v>43800</v>
      </c>
      <c r="F24" s="97">
        <v>2</v>
      </c>
      <c r="G24" s="99" t="s">
        <v>150</v>
      </c>
      <c r="H24" s="99" t="s">
        <v>153</v>
      </c>
      <c r="I24" s="97">
        <v>2.7699999999999999E-3</v>
      </c>
      <c r="J24" s="101" t="str">
        <f t="shared" si="1"/>
        <v>No</v>
      </c>
      <c r="K24" s="95"/>
      <c r="L24" s="95" t="s">
        <v>146</v>
      </c>
      <c r="M24" s="95" t="s">
        <v>147</v>
      </c>
      <c r="N24" s="98">
        <v>44896</v>
      </c>
      <c r="O24" s="87">
        <v>44285</v>
      </c>
    </row>
    <row r="25" spans="1:15" s="9" customFormat="1" ht="78.75">
      <c r="A25" s="81">
        <f t="shared" si="0"/>
        <v>8</v>
      </c>
      <c r="B25" s="95">
        <v>886004</v>
      </c>
      <c r="C25" s="96" t="s">
        <v>143</v>
      </c>
      <c r="D25" s="97"/>
      <c r="E25" s="98">
        <v>43800</v>
      </c>
      <c r="F25" s="97">
        <v>2</v>
      </c>
      <c r="G25" s="99" t="s">
        <v>150</v>
      </c>
      <c r="H25" s="99" t="s">
        <v>153</v>
      </c>
      <c r="I25" s="97">
        <v>4.0000000000000002E-4</v>
      </c>
      <c r="J25" s="101" t="str">
        <f t="shared" si="1"/>
        <v>No</v>
      </c>
      <c r="K25" s="95"/>
      <c r="L25" s="95" t="s">
        <v>146</v>
      </c>
      <c r="M25" s="95" t="s">
        <v>148</v>
      </c>
      <c r="N25" s="98">
        <v>44896</v>
      </c>
      <c r="O25" s="87">
        <v>44285</v>
      </c>
    </row>
    <row r="26" spans="1:15" s="9" customFormat="1" ht="78.75">
      <c r="A26" s="81">
        <f t="shared" si="0"/>
        <v>8</v>
      </c>
      <c r="B26" s="95">
        <v>886004</v>
      </c>
      <c r="C26" s="96" t="s">
        <v>143</v>
      </c>
      <c r="D26" s="97"/>
      <c r="E26" s="98">
        <v>43800</v>
      </c>
      <c r="F26" s="97">
        <v>2</v>
      </c>
      <c r="G26" s="99" t="s">
        <v>154</v>
      </c>
      <c r="H26" s="99" t="s">
        <v>155</v>
      </c>
      <c r="I26" s="97">
        <v>2.0000000000000001E-4</v>
      </c>
      <c r="J26" s="101" t="str">
        <f t="shared" si="1"/>
        <v>No</v>
      </c>
      <c r="K26" s="95"/>
      <c r="L26" s="95" t="s">
        <v>146</v>
      </c>
      <c r="M26" s="95" t="s">
        <v>147</v>
      </c>
      <c r="N26" s="98">
        <v>44896</v>
      </c>
      <c r="O26" s="87">
        <v>44285</v>
      </c>
    </row>
    <row r="27" spans="1:15" s="9" customFormat="1" ht="78.75">
      <c r="A27" s="81">
        <f t="shared" si="0"/>
        <v>8</v>
      </c>
      <c r="B27" s="95">
        <v>886004</v>
      </c>
      <c r="C27" s="96" t="s">
        <v>143</v>
      </c>
      <c r="D27" s="97"/>
      <c r="E27" s="98">
        <v>43800</v>
      </c>
      <c r="F27" s="97">
        <v>2</v>
      </c>
      <c r="G27" s="99" t="s">
        <v>154</v>
      </c>
      <c r="H27" s="99" t="s">
        <v>155</v>
      </c>
      <c r="I27" s="100">
        <v>2.0000000000000001E-4</v>
      </c>
      <c r="J27" s="101" t="str">
        <f t="shared" si="1"/>
        <v>No</v>
      </c>
      <c r="K27" s="95"/>
      <c r="L27" s="95" t="s">
        <v>146</v>
      </c>
      <c r="M27" s="95" t="s">
        <v>148</v>
      </c>
      <c r="N27" s="98">
        <v>44896</v>
      </c>
      <c r="O27" s="87">
        <v>44285</v>
      </c>
    </row>
    <row r="28" spans="1:15" s="9" customFormat="1" ht="78.75">
      <c r="A28" s="81">
        <f t="shared" si="0"/>
        <v>8</v>
      </c>
      <c r="B28" s="95">
        <v>886014</v>
      </c>
      <c r="C28" s="96" t="s">
        <v>156</v>
      </c>
      <c r="D28" s="97"/>
      <c r="E28" s="98">
        <v>43800</v>
      </c>
      <c r="F28" s="97">
        <v>2</v>
      </c>
      <c r="G28" s="99" t="s">
        <v>144</v>
      </c>
      <c r="H28" s="99" t="s">
        <v>157</v>
      </c>
      <c r="I28" s="100">
        <v>5.9000000000000003E-4</v>
      </c>
      <c r="J28" s="101" t="str">
        <f t="shared" si="1"/>
        <v>No</v>
      </c>
      <c r="K28" s="95"/>
      <c r="L28" s="95" t="s">
        <v>146</v>
      </c>
      <c r="M28" s="95" t="s">
        <v>147</v>
      </c>
      <c r="N28" s="98">
        <v>44896</v>
      </c>
      <c r="O28" s="87">
        <v>44285</v>
      </c>
    </row>
    <row r="29" spans="1:15" s="9" customFormat="1" ht="78.75">
      <c r="A29" s="81">
        <f t="shared" si="0"/>
        <v>8</v>
      </c>
      <c r="B29" s="95">
        <v>886014</v>
      </c>
      <c r="C29" s="96" t="s">
        <v>156</v>
      </c>
      <c r="D29" s="97"/>
      <c r="E29" s="98">
        <v>43800</v>
      </c>
      <c r="F29" s="97">
        <v>2</v>
      </c>
      <c r="G29" s="99" t="s">
        <v>144</v>
      </c>
      <c r="H29" s="99" t="s">
        <v>157</v>
      </c>
      <c r="I29" s="97">
        <v>2.1000000000000001E-4</v>
      </c>
      <c r="J29" s="101" t="str">
        <f t="shared" si="1"/>
        <v>No</v>
      </c>
      <c r="K29" s="95"/>
      <c r="L29" s="95" t="s">
        <v>146</v>
      </c>
      <c r="M29" s="95" t="s">
        <v>148</v>
      </c>
      <c r="N29" s="98">
        <v>44896</v>
      </c>
      <c r="O29" s="87">
        <v>44285</v>
      </c>
    </row>
    <row r="30" spans="1:15" s="9" customFormat="1" ht="78.75">
      <c r="A30" s="81">
        <f t="shared" si="0"/>
        <v>8</v>
      </c>
      <c r="B30" s="95">
        <v>886014</v>
      </c>
      <c r="C30" s="96" t="s">
        <v>156</v>
      </c>
      <c r="D30" s="97"/>
      <c r="E30" s="98">
        <v>43800</v>
      </c>
      <c r="F30" s="97">
        <v>2</v>
      </c>
      <c r="G30" s="99" t="s">
        <v>150</v>
      </c>
      <c r="H30" s="99" t="s">
        <v>158</v>
      </c>
      <c r="I30" s="97">
        <v>3.2000000000000003E-4</v>
      </c>
      <c r="J30" s="101" t="str">
        <f t="shared" si="1"/>
        <v>No</v>
      </c>
      <c r="K30" s="95"/>
      <c r="L30" s="95" t="s">
        <v>146</v>
      </c>
      <c r="M30" s="95" t="s">
        <v>147</v>
      </c>
      <c r="N30" s="98">
        <v>44896</v>
      </c>
      <c r="O30" s="87">
        <v>44285</v>
      </c>
    </row>
    <row r="31" spans="1:15" s="9" customFormat="1" ht="78.75">
      <c r="A31" s="81">
        <f t="shared" si="0"/>
        <v>8</v>
      </c>
      <c r="B31" s="95">
        <v>886014</v>
      </c>
      <c r="C31" s="96" t="s">
        <v>156</v>
      </c>
      <c r="D31" s="97"/>
      <c r="E31" s="98">
        <v>43800</v>
      </c>
      <c r="F31" s="97">
        <v>2</v>
      </c>
      <c r="G31" s="99" t="s">
        <v>150</v>
      </c>
      <c r="H31" s="99" t="s">
        <v>158</v>
      </c>
      <c r="I31" s="97">
        <v>2.7999999999999998E-4</v>
      </c>
      <c r="J31" s="101" t="str">
        <f t="shared" si="1"/>
        <v>No</v>
      </c>
      <c r="K31" s="95"/>
      <c r="L31" s="95" t="s">
        <v>146</v>
      </c>
      <c r="M31" s="95" t="s">
        <v>148</v>
      </c>
      <c r="N31" s="98">
        <v>44896</v>
      </c>
      <c r="O31" s="87">
        <v>44285</v>
      </c>
    </row>
    <row r="32" spans="1:15" s="9" customFormat="1" ht="78.75">
      <c r="A32" s="81">
        <f t="shared" si="0"/>
        <v>8</v>
      </c>
      <c r="B32" s="95">
        <v>886014</v>
      </c>
      <c r="C32" s="96" t="s">
        <v>156</v>
      </c>
      <c r="D32" s="97"/>
      <c r="E32" s="98">
        <v>43800</v>
      </c>
      <c r="F32" s="97">
        <v>2</v>
      </c>
      <c r="G32" s="99" t="s">
        <v>150</v>
      </c>
      <c r="H32" s="99" t="s">
        <v>159</v>
      </c>
      <c r="I32" s="97">
        <v>8.1999999999999998E-4</v>
      </c>
      <c r="J32" s="101" t="str">
        <f t="shared" si="1"/>
        <v>No</v>
      </c>
      <c r="K32" s="95"/>
      <c r="L32" s="95" t="s">
        <v>146</v>
      </c>
      <c r="M32" s="95" t="s">
        <v>147</v>
      </c>
      <c r="N32" s="98">
        <v>44896</v>
      </c>
      <c r="O32" s="87">
        <v>44285</v>
      </c>
    </row>
    <row r="33" spans="1:15" s="9" customFormat="1" ht="78.75">
      <c r="A33" s="81">
        <f t="shared" si="0"/>
        <v>8</v>
      </c>
      <c r="B33" s="95">
        <v>886014</v>
      </c>
      <c r="C33" s="96" t="s">
        <v>156</v>
      </c>
      <c r="D33" s="97"/>
      <c r="E33" s="98">
        <v>43800</v>
      </c>
      <c r="F33" s="97">
        <v>2</v>
      </c>
      <c r="G33" s="99" t="s">
        <v>150</v>
      </c>
      <c r="H33" s="99" t="s">
        <v>159</v>
      </c>
      <c r="I33" s="97">
        <v>2.0000000000000001E-4</v>
      </c>
      <c r="J33" s="101" t="str">
        <f t="shared" si="1"/>
        <v>No</v>
      </c>
      <c r="K33" s="95"/>
      <c r="L33" s="95" t="s">
        <v>146</v>
      </c>
      <c r="M33" s="95" t="s">
        <v>148</v>
      </c>
      <c r="N33" s="98">
        <v>44896</v>
      </c>
      <c r="O33" s="87">
        <v>44285</v>
      </c>
    </row>
    <row r="34" spans="1:15" s="9" customFormat="1" ht="78.75">
      <c r="A34" s="81">
        <f t="shared" si="0"/>
        <v>8</v>
      </c>
      <c r="B34" s="95">
        <v>886014</v>
      </c>
      <c r="C34" s="96" t="s">
        <v>156</v>
      </c>
      <c r="D34" s="97"/>
      <c r="E34" s="98">
        <v>43800</v>
      </c>
      <c r="F34" s="97">
        <v>2</v>
      </c>
      <c r="G34" s="99" t="s">
        <v>150</v>
      </c>
      <c r="H34" s="99" t="s">
        <v>160</v>
      </c>
      <c r="I34" s="97">
        <v>4.8000000000000001E-4</v>
      </c>
      <c r="J34" s="101" t="str">
        <f t="shared" si="1"/>
        <v>No</v>
      </c>
      <c r="K34" s="95"/>
      <c r="L34" s="95" t="s">
        <v>146</v>
      </c>
      <c r="M34" s="95" t="s">
        <v>147</v>
      </c>
      <c r="N34" s="98">
        <v>44896</v>
      </c>
      <c r="O34" s="87">
        <v>44285</v>
      </c>
    </row>
    <row r="35" spans="1:15" s="9" customFormat="1" ht="78.75">
      <c r="A35" s="81">
        <f t="shared" si="0"/>
        <v>8</v>
      </c>
      <c r="B35" s="95">
        <v>886014</v>
      </c>
      <c r="C35" s="96" t="s">
        <v>156</v>
      </c>
      <c r="D35" s="97"/>
      <c r="E35" s="98">
        <v>43800</v>
      </c>
      <c r="F35" s="97">
        <v>2</v>
      </c>
      <c r="G35" s="99" t="s">
        <v>150</v>
      </c>
      <c r="H35" s="99" t="s">
        <v>160</v>
      </c>
      <c r="I35" s="97">
        <v>2.0000000000000001E-4</v>
      </c>
      <c r="J35" s="101" t="str">
        <f t="shared" si="1"/>
        <v>No</v>
      </c>
      <c r="K35" s="95"/>
      <c r="L35" s="95" t="s">
        <v>146</v>
      </c>
      <c r="M35" s="95" t="s">
        <v>148</v>
      </c>
      <c r="N35" s="98">
        <v>44896</v>
      </c>
      <c r="O35" s="87">
        <v>44285</v>
      </c>
    </row>
    <row r="36" spans="1:15" s="9" customFormat="1" ht="78.75">
      <c r="A36" s="81">
        <f t="shared" si="0"/>
        <v>8</v>
      </c>
      <c r="B36" s="95">
        <v>886006</v>
      </c>
      <c r="C36" s="96" t="s">
        <v>161</v>
      </c>
      <c r="D36" s="97"/>
      <c r="E36" s="98">
        <v>43800</v>
      </c>
      <c r="F36" s="97">
        <v>2</v>
      </c>
      <c r="G36" s="99" t="s">
        <v>144</v>
      </c>
      <c r="H36" s="99" t="s">
        <v>157</v>
      </c>
      <c r="I36" s="97">
        <v>3.32E-3</v>
      </c>
      <c r="J36" s="101" t="str">
        <f t="shared" si="1"/>
        <v>No</v>
      </c>
      <c r="K36" s="95"/>
      <c r="L36" s="95" t="s">
        <v>146</v>
      </c>
      <c r="M36" s="95" t="s">
        <v>147</v>
      </c>
      <c r="N36" s="98">
        <v>44896</v>
      </c>
      <c r="O36" s="87">
        <v>44285</v>
      </c>
    </row>
    <row r="37" spans="1:15" s="9" customFormat="1" ht="78.75">
      <c r="A37" s="81">
        <f t="shared" si="0"/>
        <v>8</v>
      </c>
      <c r="B37" s="95">
        <v>886006</v>
      </c>
      <c r="C37" s="96" t="s">
        <v>161</v>
      </c>
      <c r="D37" s="97"/>
      <c r="E37" s="98">
        <v>43800</v>
      </c>
      <c r="F37" s="97">
        <v>2</v>
      </c>
      <c r="G37" s="99" t="s">
        <v>144</v>
      </c>
      <c r="H37" s="99" t="s">
        <v>157</v>
      </c>
      <c r="I37" s="97">
        <v>1.09E-3</v>
      </c>
      <c r="J37" s="101" t="str">
        <f t="shared" si="1"/>
        <v>No</v>
      </c>
      <c r="K37" s="95"/>
      <c r="L37" s="95" t="s">
        <v>146</v>
      </c>
      <c r="M37" s="95" t="s">
        <v>148</v>
      </c>
      <c r="N37" s="98">
        <v>44896</v>
      </c>
      <c r="O37" s="87">
        <v>44285</v>
      </c>
    </row>
    <row r="38" spans="1:15" s="9" customFormat="1" ht="78.75">
      <c r="A38" s="81">
        <f t="shared" si="0"/>
        <v>8</v>
      </c>
      <c r="B38" s="95">
        <v>886006</v>
      </c>
      <c r="C38" s="96" t="s">
        <v>161</v>
      </c>
      <c r="D38" s="97"/>
      <c r="E38" s="98">
        <v>43800</v>
      </c>
      <c r="F38" s="97">
        <v>2</v>
      </c>
      <c r="G38" s="99" t="s">
        <v>150</v>
      </c>
      <c r="H38" s="99" t="s">
        <v>162</v>
      </c>
      <c r="I38" s="97">
        <v>8.1999999999999998E-4</v>
      </c>
      <c r="J38" s="101" t="str">
        <f t="shared" si="1"/>
        <v>No</v>
      </c>
      <c r="K38" s="95"/>
      <c r="L38" s="95" t="s">
        <v>146</v>
      </c>
      <c r="M38" s="95" t="s">
        <v>147</v>
      </c>
      <c r="N38" s="98">
        <v>44896</v>
      </c>
      <c r="O38" s="87">
        <v>44285</v>
      </c>
    </row>
    <row r="39" spans="1:15" s="9" customFormat="1" ht="78.75">
      <c r="A39" s="81">
        <f t="shared" si="0"/>
        <v>8</v>
      </c>
      <c r="B39" s="95">
        <v>886006</v>
      </c>
      <c r="C39" s="96" t="s">
        <v>161</v>
      </c>
      <c r="D39" s="97"/>
      <c r="E39" s="98">
        <v>43800</v>
      </c>
      <c r="F39" s="97">
        <v>2</v>
      </c>
      <c r="G39" s="99" t="s">
        <v>150</v>
      </c>
      <c r="H39" s="99" t="s">
        <v>162</v>
      </c>
      <c r="I39" s="97">
        <v>6.2E-4</v>
      </c>
      <c r="J39" s="101" t="str">
        <f t="shared" si="1"/>
        <v>No</v>
      </c>
      <c r="K39" s="95"/>
      <c r="L39" s="95" t="s">
        <v>146</v>
      </c>
      <c r="M39" s="95" t="s">
        <v>148</v>
      </c>
      <c r="N39" s="98">
        <v>44896</v>
      </c>
      <c r="O39" s="87">
        <v>44285</v>
      </c>
    </row>
    <row r="40" spans="1:15" s="9" customFormat="1" ht="78.75">
      <c r="A40" s="81">
        <f t="shared" si="0"/>
        <v>8</v>
      </c>
      <c r="B40" s="95">
        <v>886006</v>
      </c>
      <c r="C40" s="96" t="s">
        <v>161</v>
      </c>
      <c r="D40" s="97"/>
      <c r="E40" s="98">
        <v>43800</v>
      </c>
      <c r="F40" s="97">
        <v>2</v>
      </c>
      <c r="G40" s="99" t="s">
        <v>150</v>
      </c>
      <c r="H40" s="99" t="s">
        <v>163</v>
      </c>
      <c r="I40" s="97">
        <v>9.3000000000000005E-4</v>
      </c>
      <c r="J40" s="101" t="str">
        <f t="shared" si="1"/>
        <v>No</v>
      </c>
      <c r="K40" s="95"/>
      <c r="L40" s="95" t="s">
        <v>146</v>
      </c>
      <c r="M40" s="95" t="s">
        <v>147</v>
      </c>
      <c r="N40" s="98">
        <v>44896</v>
      </c>
      <c r="O40" s="87">
        <v>44285</v>
      </c>
    </row>
    <row r="41" spans="1:15" s="9" customFormat="1" ht="78.75">
      <c r="A41" s="81">
        <f t="shared" si="0"/>
        <v>8</v>
      </c>
      <c r="B41" s="95">
        <v>886006</v>
      </c>
      <c r="C41" s="96" t="s">
        <v>161</v>
      </c>
      <c r="D41" s="97"/>
      <c r="E41" s="98">
        <v>43800</v>
      </c>
      <c r="F41" s="97">
        <v>2</v>
      </c>
      <c r="G41" s="99" t="s">
        <v>150</v>
      </c>
      <c r="H41" s="99" t="s">
        <v>163</v>
      </c>
      <c r="I41" s="97">
        <v>6.4999999999999997E-4</v>
      </c>
      <c r="J41" s="101" t="str">
        <f t="shared" si="1"/>
        <v>No</v>
      </c>
      <c r="K41" s="95"/>
      <c r="L41" s="95" t="s">
        <v>146</v>
      </c>
      <c r="M41" s="95" t="s">
        <v>148</v>
      </c>
      <c r="N41" s="98">
        <v>44896</v>
      </c>
      <c r="O41" s="87">
        <v>44285</v>
      </c>
    </row>
    <row r="42" spans="1:15" s="9" customFormat="1" ht="78.75">
      <c r="A42" s="81">
        <f t="shared" si="0"/>
        <v>8</v>
      </c>
      <c r="B42" s="95">
        <v>886006</v>
      </c>
      <c r="C42" s="96" t="s">
        <v>161</v>
      </c>
      <c r="D42" s="97"/>
      <c r="E42" s="98">
        <v>43800</v>
      </c>
      <c r="F42" s="97">
        <v>2</v>
      </c>
      <c r="G42" s="99" t="s">
        <v>150</v>
      </c>
      <c r="H42" s="99" t="s">
        <v>164</v>
      </c>
      <c r="I42" s="97">
        <v>1.7700000000000001E-3</v>
      </c>
      <c r="J42" s="101" t="str">
        <f t="shared" si="1"/>
        <v>No</v>
      </c>
      <c r="K42" s="95"/>
      <c r="L42" s="95" t="s">
        <v>146</v>
      </c>
      <c r="M42" s="95" t="s">
        <v>147</v>
      </c>
      <c r="N42" s="98">
        <v>44896</v>
      </c>
      <c r="O42" s="87">
        <v>44285</v>
      </c>
    </row>
    <row r="43" spans="1:15" s="9" customFormat="1" ht="78.75">
      <c r="A43" s="81">
        <f t="shared" si="0"/>
        <v>8</v>
      </c>
      <c r="B43" s="95">
        <v>886006</v>
      </c>
      <c r="C43" s="96" t="s">
        <v>161</v>
      </c>
      <c r="D43" s="97"/>
      <c r="E43" s="98">
        <v>43800</v>
      </c>
      <c r="F43" s="97">
        <v>2</v>
      </c>
      <c r="G43" s="99" t="s">
        <v>150</v>
      </c>
      <c r="H43" s="99" t="s">
        <v>164</v>
      </c>
      <c r="I43" s="97">
        <v>5.9999999999999995E-4</v>
      </c>
      <c r="J43" s="101" t="str">
        <f t="shared" si="1"/>
        <v>No</v>
      </c>
      <c r="K43" s="95"/>
      <c r="L43" s="95" t="s">
        <v>146</v>
      </c>
      <c r="M43" s="95" t="s">
        <v>148</v>
      </c>
      <c r="N43" s="98">
        <v>44896</v>
      </c>
      <c r="O43" s="87">
        <v>44285</v>
      </c>
    </row>
    <row r="44" spans="1:15" s="9" customFormat="1" ht="78.75">
      <c r="A44" s="81">
        <f t="shared" si="0"/>
        <v>8</v>
      </c>
      <c r="B44" s="95">
        <v>886006</v>
      </c>
      <c r="C44" s="96" t="s">
        <v>161</v>
      </c>
      <c r="D44" s="97"/>
      <c r="E44" s="98">
        <v>43800</v>
      </c>
      <c r="F44" s="97">
        <v>2</v>
      </c>
      <c r="G44" s="99" t="s">
        <v>150</v>
      </c>
      <c r="H44" s="99" t="s">
        <v>165</v>
      </c>
      <c r="I44" s="97">
        <v>1.2700000000000001E-3</v>
      </c>
      <c r="J44" s="101" t="str">
        <f t="shared" si="1"/>
        <v>No</v>
      </c>
      <c r="K44" s="95"/>
      <c r="L44" s="95" t="s">
        <v>146</v>
      </c>
      <c r="M44" s="95" t="s">
        <v>147</v>
      </c>
      <c r="N44" s="98">
        <v>44896</v>
      </c>
      <c r="O44" s="87">
        <v>44285</v>
      </c>
    </row>
    <row r="45" spans="1:15" s="9" customFormat="1" ht="78.75">
      <c r="A45" s="81">
        <f t="shared" si="0"/>
        <v>8</v>
      </c>
      <c r="B45" s="95">
        <v>886006</v>
      </c>
      <c r="C45" s="96" t="s">
        <v>161</v>
      </c>
      <c r="D45" s="97"/>
      <c r="E45" s="98">
        <v>43800</v>
      </c>
      <c r="F45" s="97">
        <v>2</v>
      </c>
      <c r="G45" s="99" t="s">
        <v>150</v>
      </c>
      <c r="H45" s="99" t="s">
        <v>165</v>
      </c>
      <c r="I45" s="97">
        <v>7.7999999999999999E-4</v>
      </c>
      <c r="J45" s="101" t="str">
        <f t="shared" si="1"/>
        <v>No</v>
      </c>
      <c r="K45" s="95"/>
      <c r="L45" s="95" t="s">
        <v>146</v>
      </c>
      <c r="M45" s="95" t="s">
        <v>148</v>
      </c>
      <c r="N45" s="98">
        <v>44896</v>
      </c>
      <c r="O45" s="87">
        <v>44285</v>
      </c>
    </row>
    <row r="46" spans="1:15" s="9" customFormat="1" ht="78.75">
      <c r="A46" s="81">
        <f t="shared" si="0"/>
        <v>8</v>
      </c>
      <c r="B46" s="95">
        <v>886019</v>
      </c>
      <c r="C46" s="96" t="s">
        <v>166</v>
      </c>
      <c r="D46" s="97"/>
      <c r="E46" s="98">
        <v>43800</v>
      </c>
      <c r="F46" s="97">
        <v>2</v>
      </c>
      <c r="G46" s="99" t="s">
        <v>144</v>
      </c>
      <c r="H46" s="99" t="s">
        <v>157</v>
      </c>
      <c r="I46" s="97">
        <v>4.9300000000000004E-3</v>
      </c>
      <c r="J46" s="101" t="str">
        <f t="shared" si="1"/>
        <v>No</v>
      </c>
      <c r="K46" s="95"/>
      <c r="L46" s="95" t="s">
        <v>146</v>
      </c>
      <c r="M46" s="95" t="s">
        <v>147</v>
      </c>
      <c r="N46" s="98">
        <v>44896</v>
      </c>
      <c r="O46" s="87">
        <v>44285</v>
      </c>
    </row>
    <row r="47" spans="1:15" s="9" customFormat="1" ht="78.75">
      <c r="A47" s="81">
        <f t="shared" si="0"/>
        <v>8</v>
      </c>
      <c r="B47" s="95">
        <v>886019</v>
      </c>
      <c r="C47" s="96" t="s">
        <v>166</v>
      </c>
      <c r="D47" s="97"/>
      <c r="E47" s="98">
        <v>43800</v>
      </c>
      <c r="F47" s="97">
        <v>2</v>
      </c>
      <c r="G47" s="99" t="s">
        <v>144</v>
      </c>
      <c r="H47" s="99" t="s">
        <v>157</v>
      </c>
      <c r="I47" s="97">
        <v>3.8999999999999999E-4</v>
      </c>
      <c r="J47" s="101" t="str">
        <f t="shared" si="1"/>
        <v>No</v>
      </c>
      <c r="K47" s="95"/>
      <c r="L47" s="95" t="s">
        <v>146</v>
      </c>
      <c r="M47" s="95" t="s">
        <v>148</v>
      </c>
      <c r="N47" s="98">
        <v>44896</v>
      </c>
      <c r="O47" s="87">
        <v>44285</v>
      </c>
    </row>
    <row r="48" spans="1:15" s="9" customFormat="1" ht="78.75">
      <c r="A48" s="81">
        <f t="shared" si="0"/>
        <v>8</v>
      </c>
      <c r="B48" s="95">
        <v>886019</v>
      </c>
      <c r="C48" s="96" t="s">
        <v>166</v>
      </c>
      <c r="D48" s="97"/>
      <c r="E48" s="98">
        <v>43800</v>
      </c>
      <c r="F48" s="97">
        <v>2</v>
      </c>
      <c r="G48" s="99" t="s">
        <v>150</v>
      </c>
      <c r="H48" s="99" t="s">
        <v>167</v>
      </c>
      <c r="I48" s="97">
        <v>2.1000000000000001E-4</v>
      </c>
      <c r="J48" s="101" t="str">
        <f t="shared" si="1"/>
        <v>No</v>
      </c>
      <c r="K48" s="95"/>
      <c r="L48" s="95" t="s">
        <v>146</v>
      </c>
      <c r="M48" s="95" t="s">
        <v>147</v>
      </c>
      <c r="N48" s="98">
        <v>44896</v>
      </c>
      <c r="O48" s="87">
        <v>44285</v>
      </c>
    </row>
    <row r="49" spans="1:15" s="9" customFormat="1" ht="78.75">
      <c r="A49" s="81">
        <f t="shared" si="0"/>
        <v>8</v>
      </c>
      <c r="B49" s="95">
        <v>886019</v>
      </c>
      <c r="C49" s="96" t="s">
        <v>166</v>
      </c>
      <c r="D49" s="97"/>
      <c r="E49" s="98">
        <v>43800</v>
      </c>
      <c r="F49" s="97">
        <v>2</v>
      </c>
      <c r="G49" s="99" t="s">
        <v>150</v>
      </c>
      <c r="H49" s="99" t="s">
        <v>167</v>
      </c>
      <c r="I49" s="97">
        <v>2.4000000000000001E-4</v>
      </c>
      <c r="J49" s="101" t="str">
        <f t="shared" si="1"/>
        <v>No</v>
      </c>
      <c r="K49" s="95"/>
      <c r="L49" s="95" t="s">
        <v>146</v>
      </c>
      <c r="M49" s="95" t="s">
        <v>148</v>
      </c>
      <c r="N49" s="98">
        <v>44896</v>
      </c>
      <c r="O49" s="87">
        <v>44285</v>
      </c>
    </row>
    <row r="50" spans="1:15" s="9" customFormat="1" ht="78.75">
      <c r="A50" s="81">
        <f t="shared" si="0"/>
        <v>8</v>
      </c>
      <c r="B50" s="95">
        <v>886019</v>
      </c>
      <c r="C50" s="96" t="s">
        <v>166</v>
      </c>
      <c r="D50" s="97"/>
      <c r="E50" s="98">
        <v>43800</v>
      </c>
      <c r="F50" s="97">
        <v>2</v>
      </c>
      <c r="G50" s="99" t="s">
        <v>154</v>
      </c>
      <c r="H50" s="99" t="s">
        <v>168</v>
      </c>
      <c r="I50" s="97">
        <v>2.0000000000000001E-4</v>
      </c>
      <c r="J50" s="101" t="str">
        <f t="shared" si="1"/>
        <v>No</v>
      </c>
      <c r="K50" s="95"/>
      <c r="L50" s="95" t="s">
        <v>146</v>
      </c>
      <c r="M50" s="95" t="s">
        <v>147</v>
      </c>
      <c r="N50" s="98">
        <v>44896</v>
      </c>
      <c r="O50" s="87">
        <v>44285</v>
      </c>
    </row>
    <row r="51" spans="1:15" s="9" customFormat="1" ht="78.75">
      <c r="A51" s="81">
        <f t="shared" si="0"/>
        <v>8</v>
      </c>
      <c r="B51" s="95">
        <v>886019</v>
      </c>
      <c r="C51" s="96" t="s">
        <v>166</v>
      </c>
      <c r="D51" s="97"/>
      <c r="E51" s="98">
        <v>43800</v>
      </c>
      <c r="F51" s="97">
        <v>2</v>
      </c>
      <c r="G51" s="99" t="s">
        <v>154</v>
      </c>
      <c r="H51" s="99" t="s">
        <v>168</v>
      </c>
      <c r="I51" s="97">
        <v>2.0000000000000001E-4</v>
      </c>
      <c r="J51" s="101" t="str">
        <f t="shared" si="1"/>
        <v>No</v>
      </c>
      <c r="K51" s="95"/>
      <c r="L51" s="95" t="s">
        <v>146</v>
      </c>
      <c r="M51" s="95" t="s">
        <v>148</v>
      </c>
      <c r="N51" s="98">
        <v>44896</v>
      </c>
      <c r="O51" s="87">
        <v>44285</v>
      </c>
    </row>
    <row r="52" spans="1:15" s="9" customFormat="1" ht="78.75">
      <c r="A52" s="81">
        <f t="shared" si="0"/>
        <v>8</v>
      </c>
      <c r="B52" s="95">
        <v>807004</v>
      </c>
      <c r="C52" s="96" t="s">
        <v>169</v>
      </c>
      <c r="D52" s="97"/>
      <c r="E52" s="98">
        <v>43800</v>
      </c>
      <c r="F52" s="97">
        <v>2</v>
      </c>
      <c r="G52" s="99" t="s">
        <v>144</v>
      </c>
      <c r="H52" s="99" t="s">
        <v>157</v>
      </c>
      <c r="I52" s="97">
        <v>3.5300000000000002E-3</v>
      </c>
      <c r="J52" s="101" t="str">
        <f t="shared" si="1"/>
        <v>No</v>
      </c>
      <c r="K52" s="95"/>
      <c r="L52" s="95" t="s">
        <v>146</v>
      </c>
      <c r="M52" s="95" t="s">
        <v>147</v>
      </c>
      <c r="N52" s="98">
        <v>44896</v>
      </c>
      <c r="O52" s="87">
        <v>44285</v>
      </c>
    </row>
    <row r="53" spans="1:15" s="9" customFormat="1" ht="78.75">
      <c r="A53" s="81">
        <f t="shared" si="0"/>
        <v>8</v>
      </c>
      <c r="B53" s="95">
        <v>807004</v>
      </c>
      <c r="C53" s="96" t="s">
        <v>169</v>
      </c>
      <c r="D53" s="97"/>
      <c r="E53" s="98">
        <v>43800</v>
      </c>
      <c r="F53" s="97">
        <v>2</v>
      </c>
      <c r="G53" s="99" t="s">
        <v>144</v>
      </c>
      <c r="H53" s="99" t="s">
        <v>157</v>
      </c>
      <c r="I53" s="97">
        <v>1.01E-3</v>
      </c>
      <c r="J53" s="101" t="str">
        <f t="shared" si="1"/>
        <v>No</v>
      </c>
      <c r="K53" s="95"/>
      <c r="L53" s="95" t="s">
        <v>146</v>
      </c>
      <c r="M53" s="95" t="s">
        <v>148</v>
      </c>
      <c r="N53" s="98">
        <v>44896</v>
      </c>
      <c r="O53" s="87">
        <v>44285</v>
      </c>
    </row>
    <row r="54" spans="1:15" s="9" customFormat="1" ht="78.75">
      <c r="A54" s="81">
        <f t="shared" si="0"/>
        <v>8</v>
      </c>
      <c r="B54" s="95">
        <v>807004</v>
      </c>
      <c r="C54" s="96" t="s">
        <v>169</v>
      </c>
      <c r="D54" s="97"/>
      <c r="E54" s="98">
        <v>43800</v>
      </c>
      <c r="F54" s="97">
        <v>2</v>
      </c>
      <c r="G54" s="99" t="s">
        <v>154</v>
      </c>
      <c r="H54" s="99" t="s">
        <v>170</v>
      </c>
      <c r="I54" s="97">
        <v>3.3E-4</v>
      </c>
      <c r="J54" s="101" t="str">
        <f t="shared" si="1"/>
        <v>No</v>
      </c>
      <c r="K54" s="95"/>
      <c r="L54" s="95" t="s">
        <v>146</v>
      </c>
      <c r="M54" s="95" t="s">
        <v>147</v>
      </c>
      <c r="N54" s="98">
        <v>44896</v>
      </c>
      <c r="O54" s="87">
        <v>44285</v>
      </c>
    </row>
    <row r="55" spans="1:15" s="9" customFormat="1" ht="78.75">
      <c r="A55" s="81">
        <f t="shared" si="0"/>
        <v>8</v>
      </c>
      <c r="B55" s="95">
        <v>807004</v>
      </c>
      <c r="C55" s="96" t="s">
        <v>169</v>
      </c>
      <c r="D55" s="97"/>
      <c r="E55" s="98">
        <v>43800</v>
      </c>
      <c r="F55" s="97">
        <v>2</v>
      </c>
      <c r="G55" s="99" t="s">
        <v>154</v>
      </c>
      <c r="H55" s="99" t="s">
        <v>170</v>
      </c>
      <c r="I55" s="97">
        <v>5.9000000000000003E-4</v>
      </c>
      <c r="J55" s="101" t="str">
        <f t="shared" si="1"/>
        <v>No</v>
      </c>
      <c r="K55" s="95"/>
      <c r="L55" s="95" t="s">
        <v>146</v>
      </c>
      <c r="M55" s="95" t="s">
        <v>148</v>
      </c>
      <c r="N55" s="98">
        <v>44896</v>
      </c>
      <c r="O55" s="87">
        <v>44285</v>
      </c>
    </row>
    <row r="56" spans="1:15" s="9" customFormat="1" ht="78.75">
      <c r="A56" s="81">
        <f t="shared" si="0"/>
        <v>8</v>
      </c>
      <c r="B56" s="95">
        <v>807004</v>
      </c>
      <c r="C56" s="96" t="s">
        <v>169</v>
      </c>
      <c r="D56" s="97"/>
      <c r="E56" s="98">
        <v>43800</v>
      </c>
      <c r="F56" s="97">
        <v>2</v>
      </c>
      <c r="G56" s="99" t="s">
        <v>150</v>
      </c>
      <c r="H56" s="99" t="s">
        <v>171</v>
      </c>
      <c r="I56" s="97">
        <v>1.3899999999999999E-2</v>
      </c>
      <c r="J56" s="101" t="str">
        <f t="shared" si="1"/>
        <v>Yes</v>
      </c>
      <c r="K56" s="95" t="s">
        <v>172</v>
      </c>
      <c r="L56" s="95" t="s">
        <v>146</v>
      </c>
      <c r="M56" s="95" t="s">
        <v>147</v>
      </c>
      <c r="N56" s="98">
        <v>44896</v>
      </c>
      <c r="O56" s="87">
        <v>44285</v>
      </c>
    </row>
    <row r="57" spans="1:15" s="9" customFormat="1" ht="78.75">
      <c r="A57" s="81">
        <f t="shared" si="0"/>
        <v>8</v>
      </c>
      <c r="B57" s="95">
        <v>807004</v>
      </c>
      <c r="C57" s="96" t="s">
        <v>169</v>
      </c>
      <c r="D57" s="97"/>
      <c r="E57" s="98">
        <v>43800</v>
      </c>
      <c r="F57" s="97">
        <v>2</v>
      </c>
      <c r="G57" s="99" t="s">
        <v>150</v>
      </c>
      <c r="H57" s="99" t="s">
        <v>171</v>
      </c>
      <c r="I57" s="97">
        <v>9.7999999999999997E-4</v>
      </c>
      <c r="J57" s="101" t="str">
        <f t="shared" si="1"/>
        <v>No</v>
      </c>
      <c r="K57" s="95"/>
      <c r="L57" s="95" t="s">
        <v>146</v>
      </c>
      <c r="M57" s="95" t="s">
        <v>148</v>
      </c>
      <c r="N57" s="98">
        <v>44896</v>
      </c>
      <c r="O57" s="87">
        <v>44285</v>
      </c>
    </row>
    <row r="58" spans="1:15" s="9" customFormat="1" ht="78.75">
      <c r="A58" s="81">
        <f t="shared" si="0"/>
        <v>8</v>
      </c>
      <c r="B58" s="95">
        <v>807004</v>
      </c>
      <c r="C58" s="96" t="s">
        <v>169</v>
      </c>
      <c r="D58" s="97"/>
      <c r="E58" s="98">
        <v>43800</v>
      </c>
      <c r="F58" s="97">
        <v>2</v>
      </c>
      <c r="G58" s="99" t="s">
        <v>150</v>
      </c>
      <c r="H58" s="99" t="s">
        <v>173</v>
      </c>
      <c r="I58" s="97">
        <v>2.0000000000000001E-4</v>
      </c>
      <c r="J58" s="101" t="str">
        <f t="shared" si="1"/>
        <v>No</v>
      </c>
      <c r="K58" s="95"/>
      <c r="L58" s="95" t="s">
        <v>146</v>
      </c>
      <c r="M58" s="95" t="s">
        <v>147</v>
      </c>
      <c r="N58" s="98">
        <v>44896</v>
      </c>
      <c r="O58" s="87">
        <v>44285</v>
      </c>
    </row>
    <row r="59" spans="1:15" s="9" customFormat="1" ht="78.75">
      <c r="A59" s="81">
        <f t="shared" si="0"/>
        <v>8</v>
      </c>
      <c r="B59" s="95">
        <v>807004</v>
      </c>
      <c r="C59" s="96" t="s">
        <v>169</v>
      </c>
      <c r="D59" s="97"/>
      <c r="E59" s="98">
        <v>43800</v>
      </c>
      <c r="F59" s="97">
        <v>2</v>
      </c>
      <c r="G59" s="99" t="s">
        <v>150</v>
      </c>
      <c r="H59" s="99" t="s">
        <v>173</v>
      </c>
      <c r="I59" s="97">
        <v>2.0000000000000001E-4</v>
      </c>
      <c r="J59" s="101" t="str">
        <f t="shared" si="1"/>
        <v>No</v>
      </c>
      <c r="K59" s="95"/>
      <c r="L59" s="95" t="s">
        <v>146</v>
      </c>
      <c r="M59" s="95" t="s">
        <v>148</v>
      </c>
      <c r="N59" s="98">
        <v>44896</v>
      </c>
      <c r="O59" s="87">
        <v>44285</v>
      </c>
    </row>
    <row r="60" spans="1:15" s="9" customFormat="1" ht="78.75">
      <c r="A60" s="81">
        <f t="shared" si="0"/>
        <v>8</v>
      </c>
      <c r="B60" s="95">
        <v>807004</v>
      </c>
      <c r="C60" s="96" t="s">
        <v>169</v>
      </c>
      <c r="D60" s="97"/>
      <c r="E60" s="98">
        <v>43800</v>
      </c>
      <c r="F60" s="97">
        <v>2</v>
      </c>
      <c r="G60" s="99" t="s">
        <v>154</v>
      </c>
      <c r="H60" s="99" t="s">
        <v>174</v>
      </c>
      <c r="I60" s="97">
        <v>3.5E-4</v>
      </c>
      <c r="J60" s="101" t="str">
        <f t="shared" si="1"/>
        <v>No</v>
      </c>
      <c r="K60" s="95"/>
      <c r="L60" s="95" t="s">
        <v>146</v>
      </c>
      <c r="M60" s="95" t="s">
        <v>147</v>
      </c>
      <c r="N60" s="98">
        <v>44896</v>
      </c>
      <c r="O60" s="87">
        <v>44285</v>
      </c>
    </row>
    <row r="61" spans="1:15" s="9" customFormat="1" ht="78.75">
      <c r="A61" s="81">
        <f t="shared" si="0"/>
        <v>8</v>
      </c>
      <c r="B61" s="95">
        <v>807004</v>
      </c>
      <c r="C61" s="96" t="s">
        <v>169</v>
      </c>
      <c r="D61" s="97"/>
      <c r="E61" s="98">
        <v>43800</v>
      </c>
      <c r="F61" s="97">
        <v>2</v>
      </c>
      <c r="G61" s="99" t="s">
        <v>154</v>
      </c>
      <c r="H61" s="99" t="s">
        <v>174</v>
      </c>
      <c r="I61" s="97">
        <v>5.6999999999999998E-4</v>
      </c>
      <c r="J61" s="101" t="str">
        <f t="shared" si="1"/>
        <v>No</v>
      </c>
      <c r="K61" s="95"/>
      <c r="L61" s="95" t="s">
        <v>146</v>
      </c>
      <c r="M61" s="95" t="s">
        <v>148</v>
      </c>
      <c r="N61" s="98">
        <v>44896</v>
      </c>
      <c r="O61" s="87">
        <v>44285</v>
      </c>
    </row>
    <row r="62" spans="1:15" s="9" customFormat="1" ht="47.25">
      <c r="A62" s="81">
        <f t="shared" si="0"/>
        <v>8</v>
      </c>
      <c r="B62" s="95">
        <v>886018</v>
      </c>
      <c r="C62" s="96" t="s">
        <v>175</v>
      </c>
      <c r="D62" s="97"/>
      <c r="E62" s="98">
        <v>43881</v>
      </c>
      <c r="F62" s="97">
        <v>2</v>
      </c>
      <c r="G62" s="99" t="s">
        <v>144</v>
      </c>
      <c r="H62" s="99" t="s">
        <v>176</v>
      </c>
      <c r="I62" s="97">
        <v>6.2E-4</v>
      </c>
      <c r="J62" s="101" t="str">
        <f t="shared" si="1"/>
        <v>No</v>
      </c>
      <c r="K62" s="95"/>
      <c r="L62" s="95" t="s">
        <v>177</v>
      </c>
      <c r="M62" s="95" t="s">
        <v>147</v>
      </c>
      <c r="N62" s="98">
        <v>44958</v>
      </c>
      <c r="O62" s="87">
        <v>44285</v>
      </c>
    </row>
    <row r="63" spans="1:15" s="9" customFormat="1" ht="47.25">
      <c r="A63" s="81">
        <f t="shared" si="0"/>
        <v>8</v>
      </c>
      <c r="B63" s="95">
        <v>886018</v>
      </c>
      <c r="C63" s="96" t="s">
        <v>175</v>
      </c>
      <c r="D63" s="97"/>
      <c r="E63" s="98">
        <v>43881</v>
      </c>
      <c r="F63" s="97">
        <v>2</v>
      </c>
      <c r="G63" s="99" t="s">
        <v>144</v>
      </c>
      <c r="H63" s="99" t="s">
        <v>176</v>
      </c>
      <c r="I63" s="97">
        <v>2.0000000000000001E-4</v>
      </c>
      <c r="J63" s="101" t="str">
        <f t="shared" si="1"/>
        <v>No</v>
      </c>
      <c r="K63" s="95"/>
      <c r="L63" s="95" t="s">
        <v>177</v>
      </c>
      <c r="M63" s="95" t="s">
        <v>148</v>
      </c>
      <c r="N63" s="98">
        <v>44958</v>
      </c>
      <c r="O63" s="87">
        <v>44285</v>
      </c>
    </row>
    <row r="64" spans="1:15" s="9" customFormat="1" ht="47.25">
      <c r="A64" s="81">
        <f t="shared" si="0"/>
        <v>8</v>
      </c>
      <c r="B64" s="95">
        <v>886018</v>
      </c>
      <c r="C64" s="96" t="s">
        <v>175</v>
      </c>
      <c r="D64" s="97"/>
      <c r="E64" s="98">
        <v>43881</v>
      </c>
      <c r="F64" s="97">
        <v>2</v>
      </c>
      <c r="G64" s="99" t="s">
        <v>144</v>
      </c>
      <c r="H64" s="99" t="s">
        <v>178</v>
      </c>
      <c r="I64" s="97">
        <v>1.0499999999999999E-3</v>
      </c>
      <c r="J64" s="101" t="str">
        <f t="shared" si="1"/>
        <v>No</v>
      </c>
      <c r="K64" s="95"/>
      <c r="L64" s="95" t="s">
        <v>177</v>
      </c>
      <c r="M64" s="95" t="s">
        <v>147</v>
      </c>
      <c r="N64" s="98">
        <v>44958</v>
      </c>
      <c r="O64" s="87">
        <v>44285</v>
      </c>
    </row>
    <row r="65" spans="1:15" s="9" customFormat="1" ht="47.25">
      <c r="A65" s="81">
        <f t="shared" si="0"/>
        <v>8</v>
      </c>
      <c r="B65" s="95">
        <v>886018</v>
      </c>
      <c r="C65" s="96" t="s">
        <v>175</v>
      </c>
      <c r="D65" s="97"/>
      <c r="E65" s="98">
        <v>43881</v>
      </c>
      <c r="F65" s="97">
        <v>2</v>
      </c>
      <c r="G65" s="99" t="s">
        <v>144</v>
      </c>
      <c r="H65" s="99" t="s">
        <v>178</v>
      </c>
      <c r="I65" s="97">
        <v>2.0000000000000001E-4</v>
      </c>
      <c r="J65" s="101" t="str">
        <f t="shared" si="1"/>
        <v>No</v>
      </c>
      <c r="K65" s="95"/>
      <c r="L65" s="95" t="s">
        <v>177</v>
      </c>
      <c r="M65" s="95" t="s">
        <v>148</v>
      </c>
      <c r="N65" s="98">
        <v>44958</v>
      </c>
      <c r="O65" s="87">
        <v>44285</v>
      </c>
    </row>
    <row r="66" spans="1:15" s="9" customFormat="1" ht="47.25">
      <c r="A66" s="81">
        <f t="shared" si="0"/>
        <v>8</v>
      </c>
      <c r="B66" s="95">
        <v>886018</v>
      </c>
      <c r="C66" s="96" t="s">
        <v>175</v>
      </c>
      <c r="D66" s="97"/>
      <c r="E66" s="98">
        <v>43881</v>
      </c>
      <c r="F66" s="97">
        <v>2</v>
      </c>
      <c r="G66" s="99" t="s">
        <v>150</v>
      </c>
      <c r="H66" s="99" t="s">
        <v>176</v>
      </c>
      <c r="I66" s="97">
        <v>5.2599999999999999E-3</v>
      </c>
      <c r="J66" s="101" t="str">
        <f t="shared" si="1"/>
        <v>Yes</v>
      </c>
      <c r="K66" s="95" t="s">
        <v>179</v>
      </c>
      <c r="L66" s="95" t="s">
        <v>177</v>
      </c>
      <c r="M66" s="95" t="s">
        <v>147</v>
      </c>
      <c r="N66" s="98">
        <v>44958</v>
      </c>
      <c r="O66" s="87">
        <v>44285</v>
      </c>
    </row>
    <row r="67" spans="1:15" s="9" customFormat="1" ht="47.25">
      <c r="A67" s="81">
        <f t="shared" si="0"/>
        <v>8</v>
      </c>
      <c r="B67" s="95">
        <v>886018</v>
      </c>
      <c r="C67" s="96" t="s">
        <v>175</v>
      </c>
      <c r="D67" s="97"/>
      <c r="E67" s="98">
        <v>43881</v>
      </c>
      <c r="F67" s="97">
        <v>2</v>
      </c>
      <c r="G67" s="99" t="s">
        <v>150</v>
      </c>
      <c r="H67" s="99" t="s">
        <v>176</v>
      </c>
      <c r="I67" s="97">
        <v>5.4000000000000001E-4</v>
      </c>
      <c r="J67" s="101" t="str">
        <f t="shared" si="1"/>
        <v>No</v>
      </c>
      <c r="K67" s="95"/>
      <c r="L67" s="95" t="s">
        <v>177</v>
      </c>
      <c r="M67" s="95" t="s">
        <v>148</v>
      </c>
      <c r="N67" s="98">
        <v>44958</v>
      </c>
      <c r="O67" s="87">
        <v>44285</v>
      </c>
    </row>
    <row r="68" spans="1:15" s="9" customFormat="1" ht="47.25">
      <c r="A68" s="81">
        <f t="shared" si="0"/>
        <v>8</v>
      </c>
      <c r="B68" s="95">
        <v>886018</v>
      </c>
      <c r="C68" s="96" t="s">
        <v>175</v>
      </c>
      <c r="D68" s="97"/>
      <c r="E68" s="98">
        <v>43881</v>
      </c>
      <c r="F68" s="97">
        <v>2</v>
      </c>
      <c r="G68" s="99" t="s">
        <v>154</v>
      </c>
      <c r="H68" s="99" t="s">
        <v>180</v>
      </c>
      <c r="I68" s="97">
        <v>2.0000000000000001E-4</v>
      </c>
      <c r="J68" s="101" t="str">
        <f t="shared" si="1"/>
        <v>No</v>
      </c>
      <c r="K68" s="95"/>
      <c r="L68" s="95" t="s">
        <v>177</v>
      </c>
      <c r="M68" s="95" t="s">
        <v>147</v>
      </c>
      <c r="N68" s="98">
        <v>44958</v>
      </c>
      <c r="O68" s="87">
        <v>44285</v>
      </c>
    </row>
    <row r="69" spans="1:15" s="9" customFormat="1" ht="47.25">
      <c r="A69" s="81">
        <f t="shared" si="0"/>
        <v>8</v>
      </c>
      <c r="B69" s="95">
        <v>886018</v>
      </c>
      <c r="C69" s="96" t="s">
        <v>175</v>
      </c>
      <c r="D69" s="97"/>
      <c r="E69" s="98">
        <v>43881</v>
      </c>
      <c r="F69" s="97">
        <v>2</v>
      </c>
      <c r="G69" s="99" t="s">
        <v>154</v>
      </c>
      <c r="H69" s="99" t="s">
        <v>180</v>
      </c>
      <c r="I69" s="97">
        <v>2.0000000000000001E-4</v>
      </c>
      <c r="J69" s="101" t="str">
        <f t="shared" si="1"/>
        <v>No</v>
      </c>
      <c r="K69" s="95"/>
      <c r="L69" s="95" t="s">
        <v>177</v>
      </c>
      <c r="M69" s="95" t="s">
        <v>148</v>
      </c>
      <c r="N69" s="98">
        <v>44958</v>
      </c>
      <c r="O69" s="87">
        <v>44285</v>
      </c>
    </row>
    <row r="70" spans="1:15" s="9" customFormat="1" ht="47.25">
      <c r="A70" s="81">
        <f t="shared" si="0"/>
        <v>8</v>
      </c>
      <c r="B70" s="95">
        <v>886018</v>
      </c>
      <c r="C70" s="96" t="s">
        <v>175</v>
      </c>
      <c r="D70" s="97"/>
      <c r="E70" s="98">
        <v>43881</v>
      </c>
      <c r="F70" s="97">
        <v>2</v>
      </c>
      <c r="G70" s="99" t="s">
        <v>154</v>
      </c>
      <c r="H70" s="99" t="s">
        <v>181</v>
      </c>
      <c r="I70" s="97">
        <v>2.0000000000000001E-4</v>
      </c>
      <c r="J70" s="101" t="str">
        <f t="shared" si="1"/>
        <v>No</v>
      </c>
      <c r="K70" s="95"/>
      <c r="L70" s="95" t="s">
        <v>177</v>
      </c>
      <c r="M70" s="95" t="s">
        <v>147</v>
      </c>
      <c r="N70" s="98">
        <v>44958</v>
      </c>
      <c r="O70" s="87">
        <v>44285</v>
      </c>
    </row>
    <row r="71" spans="1:15" s="9" customFormat="1" ht="47.25">
      <c r="A71" s="81">
        <f t="shared" si="0"/>
        <v>8</v>
      </c>
      <c r="B71" s="95">
        <v>886018</v>
      </c>
      <c r="C71" s="96" t="s">
        <v>175</v>
      </c>
      <c r="D71" s="97"/>
      <c r="E71" s="98">
        <v>43881</v>
      </c>
      <c r="F71" s="97">
        <v>2</v>
      </c>
      <c r="G71" s="99" t="s">
        <v>154</v>
      </c>
      <c r="H71" s="99" t="s">
        <v>181</v>
      </c>
      <c r="I71" s="97">
        <v>2.0000000000000001E-4</v>
      </c>
      <c r="J71" s="101" t="str">
        <f t="shared" si="1"/>
        <v>No</v>
      </c>
      <c r="K71" s="95"/>
      <c r="L71" s="95" t="s">
        <v>177</v>
      </c>
      <c r="M71" s="95" t="s">
        <v>148</v>
      </c>
      <c r="N71" s="98">
        <v>44958</v>
      </c>
      <c r="O71" s="87">
        <v>44285</v>
      </c>
    </row>
    <row r="72" spans="1:15" s="9" customFormat="1" ht="47.25">
      <c r="A72" s="81">
        <f t="shared" si="0"/>
        <v>8</v>
      </c>
      <c r="B72" s="95">
        <v>886018</v>
      </c>
      <c r="C72" s="96" t="s">
        <v>175</v>
      </c>
      <c r="D72" s="97"/>
      <c r="E72" s="98">
        <v>43881</v>
      </c>
      <c r="F72" s="97">
        <v>2</v>
      </c>
      <c r="G72" s="99" t="s">
        <v>150</v>
      </c>
      <c r="H72" s="99" t="s">
        <v>182</v>
      </c>
      <c r="I72" s="97">
        <v>1.0399999999999999E-3</v>
      </c>
      <c r="J72" s="101" t="str">
        <f t="shared" si="1"/>
        <v>No</v>
      </c>
      <c r="K72" s="95"/>
      <c r="L72" s="95" t="s">
        <v>177</v>
      </c>
      <c r="M72" s="95" t="s">
        <v>147</v>
      </c>
      <c r="N72" s="98">
        <v>44958</v>
      </c>
      <c r="O72" s="87">
        <v>44285</v>
      </c>
    </row>
    <row r="73" spans="1:15" s="9" customFormat="1" ht="47.25">
      <c r="A73" s="81">
        <f t="shared" si="0"/>
        <v>8</v>
      </c>
      <c r="B73" s="95">
        <v>886018</v>
      </c>
      <c r="C73" s="96" t="s">
        <v>175</v>
      </c>
      <c r="D73" s="97"/>
      <c r="E73" s="98">
        <v>43881</v>
      </c>
      <c r="F73" s="97">
        <v>2</v>
      </c>
      <c r="G73" s="99" t="s">
        <v>150</v>
      </c>
      <c r="H73" s="99" t="s">
        <v>182</v>
      </c>
      <c r="I73" s="97">
        <v>2.0000000000000001E-4</v>
      </c>
      <c r="J73" s="101" t="str">
        <f t="shared" si="1"/>
        <v>No</v>
      </c>
      <c r="K73" s="95"/>
      <c r="L73" s="95" t="s">
        <v>177</v>
      </c>
      <c r="M73" s="95" t="s">
        <v>148</v>
      </c>
      <c r="N73" s="98">
        <v>44958</v>
      </c>
      <c r="O73" s="87">
        <v>44285</v>
      </c>
    </row>
    <row r="74" spans="1:15" s="9" customFormat="1" ht="47.25">
      <c r="A74" s="81">
        <f t="shared" si="0"/>
        <v>8</v>
      </c>
      <c r="B74" s="95">
        <v>886005</v>
      </c>
      <c r="C74" s="96" t="s">
        <v>183</v>
      </c>
      <c r="D74" s="97"/>
      <c r="E74" s="98">
        <v>43881</v>
      </c>
      <c r="F74" s="97">
        <v>2</v>
      </c>
      <c r="G74" s="99" t="s">
        <v>144</v>
      </c>
      <c r="H74" s="99" t="s">
        <v>176</v>
      </c>
      <c r="I74" s="97">
        <v>5.5799999999999999E-3</v>
      </c>
      <c r="J74" s="101" t="str">
        <f t="shared" si="1"/>
        <v>Yes</v>
      </c>
      <c r="K74" s="95" t="s">
        <v>184</v>
      </c>
      <c r="L74" s="95" t="s">
        <v>177</v>
      </c>
      <c r="M74" s="95" t="s">
        <v>147</v>
      </c>
      <c r="N74" s="98">
        <v>44958</v>
      </c>
      <c r="O74" s="87">
        <v>44285</v>
      </c>
    </row>
    <row r="75" spans="1:15" s="9" customFormat="1" ht="47.25">
      <c r="A75" s="81">
        <f t="shared" si="0"/>
        <v>8</v>
      </c>
      <c r="B75" s="95">
        <v>886005</v>
      </c>
      <c r="C75" s="96" t="s">
        <v>183</v>
      </c>
      <c r="D75" s="97"/>
      <c r="E75" s="98">
        <v>43881</v>
      </c>
      <c r="F75" s="97">
        <v>2</v>
      </c>
      <c r="G75" s="99" t="s">
        <v>144</v>
      </c>
      <c r="H75" s="99" t="s">
        <v>176</v>
      </c>
      <c r="I75" s="97">
        <v>2.0000000000000001E-4</v>
      </c>
      <c r="J75" s="101" t="str">
        <f t="shared" si="1"/>
        <v>No</v>
      </c>
      <c r="K75" s="95"/>
      <c r="L75" s="95" t="s">
        <v>177</v>
      </c>
      <c r="M75" s="95" t="s">
        <v>148</v>
      </c>
      <c r="N75" s="98">
        <v>44958</v>
      </c>
      <c r="O75" s="87">
        <v>44285</v>
      </c>
    </row>
    <row r="76" spans="1:15" s="9" customFormat="1" ht="47.25">
      <c r="A76" s="81">
        <f t="shared" si="0"/>
        <v>8</v>
      </c>
      <c r="B76" s="95">
        <v>886005</v>
      </c>
      <c r="C76" s="96" t="s">
        <v>183</v>
      </c>
      <c r="D76" s="97"/>
      <c r="E76" s="98">
        <v>43881</v>
      </c>
      <c r="F76" s="97">
        <v>2</v>
      </c>
      <c r="G76" s="99" t="s">
        <v>150</v>
      </c>
      <c r="H76" s="99" t="s">
        <v>185</v>
      </c>
      <c r="I76" s="97">
        <v>8.2500000000000004E-3</v>
      </c>
      <c r="J76" s="101" t="str">
        <f t="shared" si="1"/>
        <v>Yes</v>
      </c>
      <c r="K76" s="95" t="s">
        <v>186</v>
      </c>
      <c r="L76" s="95" t="s">
        <v>177</v>
      </c>
      <c r="M76" s="95" t="s">
        <v>147</v>
      </c>
      <c r="N76" s="98">
        <v>44958</v>
      </c>
      <c r="O76" s="87">
        <v>44285</v>
      </c>
    </row>
    <row r="77" spans="1:15" s="9" customFormat="1" ht="47.25">
      <c r="A77" s="81">
        <f t="shared" si="0"/>
        <v>8</v>
      </c>
      <c r="B77" s="95">
        <v>886005</v>
      </c>
      <c r="C77" s="96" t="s">
        <v>183</v>
      </c>
      <c r="D77" s="97"/>
      <c r="E77" s="98">
        <v>43881</v>
      </c>
      <c r="F77" s="97">
        <v>2</v>
      </c>
      <c r="G77" s="99" t="s">
        <v>150</v>
      </c>
      <c r="H77" s="99" t="s">
        <v>185</v>
      </c>
      <c r="I77" s="97">
        <v>4.4000000000000002E-4</v>
      </c>
      <c r="J77" s="101" t="str">
        <f t="shared" si="1"/>
        <v>No</v>
      </c>
      <c r="K77" s="95"/>
      <c r="L77" s="95" t="s">
        <v>177</v>
      </c>
      <c r="M77" s="95" t="s">
        <v>148</v>
      </c>
      <c r="N77" s="98">
        <v>44958</v>
      </c>
      <c r="O77" s="87">
        <v>44285</v>
      </c>
    </row>
    <row r="78" spans="1:15" s="9" customFormat="1" ht="47.25">
      <c r="A78" s="81">
        <f t="shared" si="0"/>
        <v>8</v>
      </c>
      <c r="B78" s="95">
        <v>886005</v>
      </c>
      <c r="C78" s="96" t="s">
        <v>183</v>
      </c>
      <c r="D78" s="97"/>
      <c r="E78" s="98">
        <v>43881</v>
      </c>
      <c r="F78" s="97">
        <v>2</v>
      </c>
      <c r="G78" s="99" t="s">
        <v>150</v>
      </c>
      <c r="H78" s="99" t="s">
        <v>187</v>
      </c>
      <c r="I78" s="97">
        <v>8.6499999999999997E-3</v>
      </c>
      <c r="J78" s="101" t="str">
        <f t="shared" si="1"/>
        <v>Yes</v>
      </c>
      <c r="K78" s="95" t="s">
        <v>186</v>
      </c>
      <c r="L78" s="95" t="s">
        <v>177</v>
      </c>
      <c r="M78" s="95" t="s">
        <v>147</v>
      </c>
      <c r="N78" s="98">
        <v>44958</v>
      </c>
      <c r="O78" s="87">
        <v>44285</v>
      </c>
    </row>
    <row r="79" spans="1:15" s="9" customFormat="1" ht="47.25">
      <c r="A79" s="81">
        <f t="shared" si="0"/>
        <v>8</v>
      </c>
      <c r="B79" s="95">
        <v>886005</v>
      </c>
      <c r="C79" s="96" t="s">
        <v>183</v>
      </c>
      <c r="D79" s="97"/>
      <c r="E79" s="98">
        <v>43881</v>
      </c>
      <c r="F79" s="97">
        <v>2</v>
      </c>
      <c r="G79" s="99" t="s">
        <v>150</v>
      </c>
      <c r="H79" s="99" t="s">
        <v>188</v>
      </c>
      <c r="I79" s="97">
        <v>3.0999999999999999E-3</v>
      </c>
      <c r="J79" s="101" t="str">
        <f t="shared" si="1"/>
        <v>No</v>
      </c>
      <c r="K79" s="95"/>
      <c r="L79" s="95" t="s">
        <v>177</v>
      </c>
      <c r="M79" s="95" t="s">
        <v>148</v>
      </c>
      <c r="N79" s="98">
        <v>44958</v>
      </c>
      <c r="O79" s="87">
        <v>44285</v>
      </c>
    </row>
    <row r="80" spans="1:15" s="9" customFormat="1" ht="78.75">
      <c r="A80" s="81">
        <f t="shared" si="0"/>
        <v>8</v>
      </c>
      <c r="B80" s="95">
        <v>807013</v>
      </c>
      <c r="C80" s="96" t="s">
        <v>189</v>
      </c>
      <c r="D80" s="97"/>
      <c r="E80" s="98">
        <v>43800</v>
      </c>
      <c r="F80" s="97">
        <v>2</v>
      </c>
      <c r="G80" s="99" t="s">
        <v>144</v>
      </c>
      <c r="H80" s="99" t="s">
        <v>190</v>
      </c>
      <c r="I80" s="97">
        <v>2.0400000000000001E-3</v>
      </c>
      <c r="J80" s="101" t="str">
        <f t="shared" si="1"/>
        <v>No</v>
      </c>
      <c r="K80" s="95"/>
      <c r="L80" s="95" t="s">
        <v>146</v>
      </c>
      <c r="M80" s="95" t="s">
        <v>147</v>
      </c>
      <c r="N80" s="98">
        <v>44896</v>
      </c>
      <c r="O80" s="87">
        <v>44285</v>
      </c>
    </row>
    <row r="81" spans="1:15" s="9" customFormat="1" ht="78.75">
      <c r="A81" s="81">
        <f t="shared" ref="A81:A144" si="2">$B$7</f>
        <v>8</v>
      </c>
      <c r="B81" s="95">
        <v>807013</v>
      </c>
      <c r="C81" s="96" t="s">
        <v>189</v>
      </c>
      <c r="D81" s="97"/>
      <c r="E81" s="98">
        <v>43800</v>
      </c>
      <c r="F81" s="97">
        <v>2</v>
      </c>
      <c r="G81" s="99" t="s">
        <v>144</v>
      </c>
      <c r="H81" s="99" t="s">
        <v>190</v>
      </c>
      <c r="I81" s="97">
        <v>6.8999999999999997E-4</v>
      </c>
      <c r="J81" s="101" t="str">
        <f t="shared" ref="J81:J144" si="3">IF(I81="","-",IF(I81&gt;=0.005,"Yes","No"))</f>
        <v>No</v>
      </c>
      <c r="K81" s="95"/>
      <c r="L81" s="95" t="s">
        <v>146</v>
      </c>
      <c r="M81" s="95" t="s">
        <v>148</v>
      </c>
      <c r="N81" s="98">
        <v>44896</v>
      </c>
      <c r="O81" s="87">
        <v>44285</v>
      </c>
    </row>
    <row r="82" spans="1:15" s="9" customFormat="1" ht="78.75">
      <c r="A82" s="81">
        <f t="shared" si="2"/>
        <v>8</v>
      </c>
      <c r="B82" s="95">
        <v>807013</v>
      </c>
      <c r="C82" s="96" t="s">
        <v>189</v>
      </c>
      <c r="D82" s="97"/>
      <c r="E82" s="98">
        <v>43800</v>
      </c>
      <c r="F82" s="97">
        <v>2</v>
      </c>
      <c r="G82" s="99" t="s">
        <v>150</v>
      </c>
      <c r="H82" s="99" t="s">
        <v>191</v>
      </c>
      <c r="I82" s="97">
        <v>1.5200000000000001E-3</v>
      </c>
      <c r="J82" s="101" t="str">
        <f t="shared" si="3"/>
        <v>No</v>
      </c>
      <c r="K82" s="95"/>
      <c r="L82" s="95" t="s">
        <v>146</v>
      </c>
      <c r="M82" s="95" t="s">
        <v>147</v>
      </c>
      <c r="N82" s="98">
        <v>44896</v>
      </c>
      <c r="O82" s="87">
        <v>44285</v>
      </c>
    </row>
    <row r="83" spans="1:15" s="9" customFormat="1" ht="78.75">
      <c r="A83" s="81">
        <f t="shared" si="2"/>
        <v>8</v>
      </c>
      <c r="B83" s="95">
        <v>807013</v>
      </c>
      <c r="C83" s="96" t="s">
        <v>189</v>
      </c>
      <c r="D83" s="97"/>
      <c r="E83" s="98">
        <v>43800</v>
      </c>
      <c r="F83" s="97">
        <v>2</v>
      </c>
      <c r="G83" s="99" t="s">
        <v>150</v>
      </c>
      <c r="H83" s="99" t="s">
        <v>191</v>
      </c>
      <c r="I83" s="97">
        <v>1E-3</v>
      </c>
      <c r="J83" s="101" t="str">
        <f t="shared" si="3"/>
        <v>No</v>
      </c>
      <c r="K83" s="95"/>
      <c r="L83" s="95" t="s">
        <v>146</v>
      </c>
      <c r="M83" s="95" t="s">
        <v>148</v>
      </c>
      <c r="N83" s="98">
        <v>44896</v>
      </c>
      <c r="O83" s="87">
        <v>44285</v>
      </c>
    </row>
    <row r="84" spans="1:15" s="9" customFormat="1" ht="78.75">
      <c r="A84" s="81">
        <f t="shared" si="2"/>
        <v>8</v>
      </c>
      <c r="B84" s="95">
        <v>807013</v>
      </c>
      <c r="C84" s="96" t="s">
        <v>189</v>
      </c>
      <c r="D84" s="97"/>
      <c r="E84" s="98">
        <v>43800</v>
      </c>
      <c r="F84" s="97">
        <v>2</v>
      </c>
      <c r="G84" s="99" t="s">
        <v>150</v>
      </c>
      <c r="H84" s="99" t="s">
        <v>192</v>
      </c>
      <c r="I84" s="97">
        <v>9.7999999999999997E-3</v>
      </c>
      <c r="J84" s="101" t="str">
        <f t="shared" si="3"/>
        <v>Yes</v>
      </c>
      <c r="K84" s="95" t="s">
        <v>179</v>
      </c>
      <c r="L84" s="95" t="s">
        <v>146</v>
      </c>
      <c r="M84" s="95" t="s">
        <v>147</v>
      </c>
      <c r="N84" s="98">
        <v>44896</v>
      </c>
      <c r="O84" s="87">
        <v>44285</v>
      </c>
    </row>
    <row r="85" spans="1:15" s="9" customFormat="1" ht="78.75">
      <c r="A85" s="81">
        <f t="shared" si="2"/>
        <v>8</v>
      </c>
      <c r="B85" s="95">
        <v>807013</v>
      </c>
      <c r="C85" s="96" t="s">
        <v>189</v>
      </c>
      <c r="D85" s="97"/>
      <c r="E85" s="98">
        <v>43800</v>
      </c>
      <c r="F85" s="97">
        <v>2</v>
      </c>
      <c r="G85" s="99" t="s">
        <v>150</v>
      </c>
      <c r="H85" s="99" t="s">
        <v>192</v>
      </c>
      <c r="I85" s="97">
        <v>1.92E-3</v>
      </c>
      <c r="J85" s="101" t="str">
        <f t="shared" si="3"/>
        <v>No</v>
      </c>
      <c r="K85" s="95"/>
      <c r="L85" s="95" t="s">
        <v>146</v>
      </c>
      <c r="M85" s="95" t="s">
        <v>148</v>
      </c>
      <c r="N85" s="98">
        <v>44896</v>
      </c>
      <c r="O85" s="87">
        <v>44285</v>
      </c>
    </row>
    <row r="86" spans="1:15" s="9" customFormat="1" ht="78.75">
      <c r="A86" s="81">
        <f t="shared" si="2"/>
        <v>8</v>
      </c>
      <c r="B86" s="95">
        <v>807013</v>
      </c>
      <c r="C86" s="96" t="s">
        <v>189</v>
      </c>
      <c r="D86" s="97"/>
      <c r="E86" s="98">
        <v>43800</v>
      </c>
      <c r="F86" s="97">
        <v>2</v>
      </c>
      <c r="G86" s="99" t="s">
        <v>150</v>
      </c>
      <c r="H86" s="99" t="s">
        <v>193</v>
      </c>
      <c r="I86" s="97">
        <v>5.4000000000000001E-4</v>
      </c>
      <c r="J86" s="101" t="str">
        <f t="shared" si="3"/>
        <v>No</v>
      </c>
      <c r="K86" s="95"/>
      <c r="L86" s="95" t="s">
        <v>146</v>
      </c>
      <c r="M86" s="95" t="s">
        <v>147</v>
      </c>
      <c r="N86" s="98">
        <v>44896</v>
      </c>
      <c r="O86" s="87">
        <v>44285</v>
      </c>
    </row>
    <row r="87" spans="1:15" s="9" customFormat="1" ht="78.75">
      <c r="A87" s="81">
        <f t="shared" si="2"/>
        <v>8</v>
      </c>
      <c r="B87" s="95">
        <v>807013</v>
      </c>
      <c r="C87" s="96" t="s">
        <v>189</v>
      </c>
      <c r="D87" s="97"/>
      <c r="E87" s="98">
        <v>43800</v>
      </c>
      <c r="F87" s="97">
        <v>2</v>
      </c>
      <c r="G87" s="99" t="s">
        <v>150</v>
      </c>
      <c r="H87" s="99" t="s">
        <v>193</v>
      </c>
      <c r="I87" s="97">
        <v>2.0000000000000001E-4</v>
      </c>
      <c r="J87" s="101" t="str">
        <f t="shared" si="3"/>
        <v>No</v>
      </c>
      <c r="K87" s="95"/>
      <c r="L87" s="95" t="s">
        <v>146</v>
      </c>
      <c r="M87" s="95" t="s">
        <v>148</v>
      </c>
      <c r="N87" s="98">
        <v>44896</v>
      </c>
      <c r="O87" s="87">
        <v>44285</v>
      </c>
    </row>
    <row r="88" spans="1:15" s="9" customFormat="1" ht="78.75">
      <c r="A88" s="81">
        <f t="shared" si="2"/>
        <v>8</v>
      </c>
      <c r="B88" s="95">
        <v>807013</v>
      </c>
      <c r="C88" s="96" t="s">
        <v>189</v>
      </c>
      <c r="D88" s="97"/>
      <c r="E88" s="98">
        <v>43800</v>
      </c>
      <c r="F88" s="97">
        <v>2</v>
      </c>
      <c r="G88" s="99" t="s">
        <v>154</v>
      </c>
      <c r="H88" s="99" t="s">
        <v>194</v>
      </c>
      <c r="I88" s="97">
        <v>2.0000000000000001E-4</v>
      </c>
      <c r="J88" s="101" t="str">
        <f t="shared" si="3"/>
        <v>No</v>
      </c>
      <c r="K88" s="95"/>
      <c r="L88" s="95" t="s">
        <v>146</v>
      </c>
      <c r="M88" s="95" t="s">
        <v>147</v>
      </c>
      <c r="N88" s="98">
        <v>44896</v>
      </c>
      <c r="O88" s="87">
        <v>44285</v>
      </c>
    </row>
    <row r="89" spans="1:15" s="9" customFormat="1" ht="78.75">
      <c r="A89" s="81">
        <f t="shared" si="2"/>
        <v>8</v>
      </c>
      <c r="B89" s="95">
        <v>807013</v>
      </c>
      <c r="C89" s="96" t="s">
        <v>189</v>
      </c>
      <c r="D89" s="97"/>
      <c r="E89" s="98">
        <v>43800</v>
      </c>
      <c r="F89" s="97">
        <v>2</v>
      </c>
      <c r="G89" s="99" t="s">
        <v>154</v>
      </c>
      <c r="H89" s="99" t="s">
        <v>194</v>
      </c>
      <c r="I89" s="97">
        <v>2.0000000000000001E-4</v>
      </c>
      <c r="J89" s="101" t="str">
        <f t="shared" si="3"/>
        <v>No</v>
      </c>
      <c r="K89" s="95"/>
      <c r="L89" s="95" t="s">
        <v>146</v>
      </c>
      <c r="M89" s="95" t="s">
        <v>148</v>
      </c>
      <c r="N89" s="98">
        <v>44896</v>
      </c>
      <c r="O89" s="87">
        <v>44285</v>
      </c>
    </row>
    <row r="90" spans="1:15" s="9" customFormat="1" ht="78.75">
      <c r="A90" s="81">
        <f t="shared" si="2"/>
        <v>8</v>
      </c>
      <c r="B90" s="95">
        <v>807013</v>
      </c>
      <c r="C90" s="96" t="s">
        <v>189</v>
      </c>
      <c r="D90" s="97"/>
      <c r="E90" s="98">
        <v>43800</v>
      </c>
      <c r="F90" s="97">
        <v>2</v>
      </c>
      <c r="G90" s="99" t="s">
        <v>150</v>
      </c>
      <c r="H90" s="99" t="s">
        <v>195</v>
      </c>
      <c r="I90" s="97">
        <v>1.0200000000000001E-3</v>
      </c>
      <c r="J90" s="101" t="str">
        <f t="shared" si="3"/>
        <v>No</v>
      </c>
      <c r="K90" s="95"/>
      <c r="L90" s="95" t="s">
        <v>146</v>
      </c>
      <c r="M90" s="95" t="s">
        <v>147</v>
      </c>
      <c r="N90" s="98">
        <v>44896</v>
      </c>
      <c r="O90" s="87">
        <v>44285</v>
      </c>
    </row>
    <row r="91" spans="1:15" s="9" customFormat="1" ht="78.75">
      <c r="A91" s="81">
        <f t="shared" si="2"/>
        <v>8</v>
      </c>
      <c r="B91" s="95">
        <v>807013</v>
      </c>
      <c r="C91" s="96" t="s">
        <v>189</v>
      </c>
      <c r="D91" s="97"/>
      <c r="E91" s="98">
        <v>43800</v>
      </c>
      <c r="F91" s="97">
        <v>2</v>
      </c>
      <c r="G91" s="99" t="s">
        <v>150</v>
      </c>
      <c r="H91" s="99" t="s">
        <v>195</v>
      </c>
      <c r="I91" s="97">
        <v>5.1999999999999995E-4</v>
      </c>
      <c r="J91" s="101" t="str">
        <f t="shared" si="3"/>
        <v>No</v>
      </c>
      <c r="K91" s="95"/>
      <c r="L91" s="95" t="s">
        <v>146</v>
      </c>
      <c r="M91" s="95" t="s">
        <v>148</v>
      </c>
      <c r="N91" s="98">
        <v>44896</v>
      </c>
      <c r="O91" s="87">
        <v>44285</v>
      </c>
    </row>
    <row r="92" spans="1:15" s="9" customFormat="1" ht="78.75">
      <c r="A92" s="81">
        <f t="shared" si="2"/>
        <v>8</v>
      </c>
      <c r="B92" s="95">
        <v>807013</v>
      </c>
      <c r="C92" s="96" t="s">
        <v>189</v>
      </c>
      <c r="D92" s="97"/>
      <c r="E92" s="98">
        <v>43800</v>
      </c>
      <c r="F92" s="97">
        <v>2</v>
      </c>
      <c r="G92" s="99" t="s">
        <v>150</v>
      </c>
      <c r="H92" s="99" t="s">
        <v>196</v>
      </c>
      <c r="I92" s="97">
        <v>8.7000000000000001E-4</v>
      </c>
      <c r="J92" s="101" t="str">
        <f t="shared" si="3"/>
        <v>No</v>
      </c>
      <c r="K92" s="95"/>
      <c r="L92" s="95" t="s">
        <v>146</v>
      </c>
      <c r="M92" s="95" t="s">
        <v>147</v>
      </c>
      <c r="N92" s="98">
        <v>44896</v>
      </c>
      <c r="O92" s="87">
        <v>44285</v>
      </c>
    </row>
    <row r="93" spans="1:15" s="9" customFormat="1" ht="78.75">
      <c r="A93" s="81">
        <f t="shared" si="2"/>
        <v>8</v>
      </c>
      <c r="B93" s="95">
        <v>807013</v>
      </c>
      <c r="C93" s="96" t="s">
        <v>189</v>
      </c>
      <c r="D93" s="97"/>
      <c r="E93" s="98">
        <v>43800</v>
      </c>
      <c r="F93" s="97">
        <v>2</v>
      </c>
      <c r="G93" s="99" t="s">
        <v>150</v>
      </c>
      <c r="H93" s="99" t="s">
        <v>196</v>
      </c>
      <c r="I93" s="97">
        <v>2.0000000000000001E-4</v>
      </c>
      <c r="J93" s="101" t="str">
        <f t="shared" si="3"/>
        <v>No</v>
      </c>
      <c r="K93" s="95"/>
      <c r="L93" s="95" t="s">
        <v>146</v>
      </c>
      <c r="M93" s="95" t="s">
        <v>148</v>
      </c>
      <c r="N93" s="98">
        <v>44896</v>
      </c>
      <c r="O93" s="87">
        <v>44285</v>
      </c>
    </row>
    <row r="94" spans="1:15" s="9" customFormat="1" ht="78.75">
      <c r="A94" s="81">
        <f t="shared" si="2"/>
        <v>8</v>
      </c>
      <c r="B94" s="95">
        <v>807013</v>
      </c>
      <c r="C94" s="96" t="s">
        <v>189</v>
      </c>
      <c r="D94" s="97"/>
      <c r="E94" s="98">
        <v>43800</v>
      </c>
      <c r="F94" s="97">
        <v>2</v>
      </c>
      <c r="G94" s="99" t="s">
        <v>150</v>
      </c>
      <c r="H94" s="99" t="s">
        <v>197</v>
      </c>
      <c r="I94" s="97">
        <v>7.3999999999999999E-4</v>
      </c>
      <c r="J94" s="101" t="str">
        <f t="shared" si="3"/>
        <v>No</v>
      </c>
      <c r="K94" s="95"/>
      <c r="L94" s="95" t="s">
        <v>146</v>
      </c>
      <c r="M94" s="95" t="s">
        <v>147</v>
      </c>
      <c r="N94" s="98">
        <v>44896</v>
      </c>
      <c r="O94" s="87">
        <v>44285</v>
      </c>
    </row>
    <row r="95" spans="1:15" s="9" customFormat="1" ht="78.75">
      <c r="A95" s="81">
        <f t="shared" si="2"/>
        <v>8</v>
      </c>
      <c r="B95" s="95">
        <v>807013</v>
      </c>
      <c r="C95" s="96" t="s">
        <v>189</v>
      </c>
      <c r="D95" s="97"/>
      <c r="E95" s="98">
        <v>43800</v>
      </c>
      <c r="F95" s="97">
        <v>2</v>
      </c>
      <c r="G95" s="99" t="s">
        <v>150</v>
      </c>
      <c r="H95" s="99" t="s">
        <v>197</v>
      </c>
      <c r="I95" s="97">
        <v>6.0999999999999997E-4</v>
      </c>
      <c r="J95" s="101" t="str">
        <f t="shared" si="3"/>
        <v>No</v>
      </c>
      <c r="K95" s="95"/>
      <c r="L95" s="95" t="s">
        <v>146</v>
      </c>
      <c r="M95" s="95" t="s">
        <v>148</v>
      </c>
      <c r="N95" s="98">
        <v>44896</v>
      </c>
      <c r="O95" s="87">
        <v>44285</v>
      </c>
    </row>
    <row r="96" spans="1:15" s="9" customFormat="1" ht="78.75">
      <c r="A96" s="81">
        <f t="shared" si="2"/>
        <v>8</v>
      </c>
      <c r="B96" s="95">
        <v>807013</v>
      </c>
      <c r="C96" s="96" t="s">
        <v>189</v>
      </c>
      <c r="D96" s="97"/>
      <c r="E96" s="98">
        <v>43800</v>
      </c>
      <c r="F96" s="97">
        <v>2</v>
      </c>
      <c r="G96" s="99" t="s">
        <v>150</v>
      </c>
      <c r="H96" s="99" t="s">
        <v>198</v>
      </c>
      <c r="I96" s="97">
        <v>2.53E-2</v>
      </c>
      <c r="J96" s="101" t="str">
        <f t="shared" si="3"/>
        <v>Yes</v>
      </c>
      <c r="K96" s="95" t="s">
        <v>172</v>
      </c>
      <c r="L96" s="95" t="s">
        <v>146</v>
      </c>
      <c r="M96" s="95" t="s">
        <v>147</v>
      </c>
      <c r="N96" s="98">
        <v>44896</v>
      </c>
      <c r="O96" s="87">
        <v>44285</v>
      </c>
    </row>
    <row r="97" spans="1:15" s="9" customFormat="1" ht="78.75">
      <c r="A97" s="81">
        <f t="shared" si="2"/>
        <v>8</v>
      </c>
      <c r="B97" s="95">
        <v>807013</v>
      </c>
      <c r="C97" s="96" t="s">
        <v>189</v>
      </c>
      <c r="D97" s="97"/>
      <c r="E97" s="98">
        <v>43800</v>
      </c>
      <c r="F97" s="97">
        <v>2</v>
      </c>
      <c r="G97" s="99" t="s">
        <v>150</v>
      </c>
      <c r="H97" s="99" t="s">
        <v>198</v>
      </c>
      <c r="I97" s="97">
        <v>2.6199999999999999E-3</v>
      </c>
      <c r="J97" s="101" t="str">
        <f t="shared" si="3"/>
        <v>No</v>
      </c>
      <c r="K97" s="95"/>
      <c r="L97" s="95" t="s">
        <v>146</v>
      </c>
      <c r="M97" s="95" t="s">
        <v>148</v>
      </c>
      <c r="N97" s="98">
        <v>44896</v>
      </c>
      <c r="O97" s="87">
        <v>44285</v>
      </c>
    </row>
    <row r="98" spans="1:15" s="9" customFormat="1" ht="78.75">
      <c r="A98" s="81">
        <f t="shared" si="2"/>
        <v>8</v>
      </c>
      <c r="B98" s="95">
        <v>807013</v>
      </c>
      <c r="C98" s="96" t="s">
        <v>189</v>
      </c>
      <c r="D98" s="97"/>
      <c r="E98" s="98">
        <v>43800</v>
      </c>
      <c r="F98" s="97">
        <v>2</v>
      </c>
      <c r="G98" s="99" t="s">
        <v>150</v>
      </c>
      <c r="H98" s="99" t="s">
        <v>199</v>
      </c>
      <c r="I98" s="97">
        <v>2.0000000000000001E-4</v>
      </c>
      <c r="J98" s="101" t="str">
        <f t="shared" si="3"/>
        <v>No</v>
      </c>
      <c r="K98" s="95"/>
      <c r="L98" s="95" t="s">
        <v>146</v>
      </c>
      <c r="M98" s="95" t="s">
        <v>147</v>
      </c>
      <c r="N98" s="98">
        <v>44896</v>
      </c>
      <c r="O98" s="87">
        <v>44285</v>
      </c>
    </row>
    <row r="99" spans="1:15" s="9" customFormat="1" ht="78.75">
      <c r="A99" s="81">
        <f t="shared" si="2"/>
        <v>8</v>
      </c>
      <c r="B99" s="95">
        <v>807013</v>
      </c>
      <c r="C99" s="96" t="s">
        <v>189</v>
      </c>
      <c r="D99" s="97"/>
      <c r="E99" s="98">
        <v>43800</v>
      </c>
      <c r="F99" s="97">
        <v>2</v>
      </c>
      <c r="G99" s="99" t="s">
        <v>150</v>
      </c>
      <c r="H99" s="99" t="s">
        <v>199</v>
      </c>
      <c r="I99" s="97">
        <v>2.0000000000000001E-4</v>
      </c>
      <c r="J99" s="101" t="str">
        <f t="shared" si="3"/>
        <v>No</v>
      </c>
      <c r="K99" s="95"/>
      <c r="L99" s="95" t="s">
        <v>146</v>
      </c>
      <c r="M99" s="95" t="s">
        <v>148</v>
      </c>
      <c r="N99" s="98">
        <v>44896</v>
      </c>
      <c r="O99" s="87">
        <v>44285</v>
      </c>
    </row>
    <row r="100" spans="1:15" s="9" customFormat="1" ht="78.75">
      <c r="A100" s="81">
        <f t="shared" si="2"/>
        <v>8</v>
      </c>
      <c r="B100" s="95">
        <v>807013</v>
      </c>
      <c r="C100" s="96" t="s">
        <v>189</v>
      </c>
      <c r="D100" s="97"/>
      <c r="E100" s="98">
        <v>43800</v>
      </c>
      <c r="F100" s="97">
        <v>2</v>
      </c>
      <c r="G100" s="99" t="s">
        <v>150</v>
      </c>
      <c r="H100" s="99" t="s">
        <v>200</v>
      </c>
      <c r="I100" s="97">
        <v>1.14E-3</v>
      </c>
      <c r="J100" s="101" t="str">
        <f t="shared" si="3"/>
        <v>No</v>
      </c>
      <c r="K100" s="95"/>
      <c r="L100" s="95" t="s">
        <v>146</v>
      </c>
      <c r="M100" s="95" t="s">
        <v>147</v>
      </c>
      <c r="N100" s="98">
        <v>44896</v>
      </c>
      <c r="O100" s="87">
        <v>44285</v>
      </c>
    </row>
    <row r="101" spans="1:15" s="9" customFormat="1" ht="78.75">
      <c r="A101" s="81">
        <f t="shared" si="2"/>
        <v>8</v>
      </c>
      <c r="B101" s="95">
        <v>807013</v>
      </c>
      <c r="C101" s="96" t="s">
        <v>189</v>
      </c>
      <c r="D101" s="97"/>
      <c r="E101" s="98">
        <v>43800</v>
      </c>
      <c r="F101" s="97">
        <v>2</v>
      </c>
      <c r="G101" s="99" t="s">
        <v>150</v>
      </c>
      <c r="H101" s="99" t="s">
        <v>200</v>
      </c>
      <c r="I101" s="97">
        <v>4.8000000000000001E-4</v>
      </c>
      <c r="J101" s="101" t="str">
        <f t="shared" si="3"/>
        <v>No</v>
      </c>
      <c r="K101" s="95"/>
      <c r="L101" s="95" t="s">
        <v>146</v>
      </c>
      <c r="M101" s="95" t="s">
        <v>148</v>
      </c>
      <c r="N101" s="98">
        <v>44896</v>
      </c>
      <c r="O101" s="87">
        <v>44285</v>
      </c>
    </row>
    <row r="102" spans="1:15" s="9" customFormat="1" ht="78.75">
      <c r="A102" s="81">
        <f t="shared" si="2"/>
        <v>8</v>
      </c>
      <c r="B102" s="95">
        <v>807025</v>
      </c>
      <c r="C102" s="96" t="s">
        <v>201</v>
      </c>
      <c r="D102" s="97"/>
      <c r="E102" s="98">
        <v>43800</v>
      </c>
      <c r="F102" s="97">
        <v>2</v>
      </c>
      <c r="G102" s="99" t="s">
        <v>144</v>
      </c>
      <c r="H102" s="99" t="s">
        <v>157</v>
      </c>
      <c r="I102" s="97">
        <v>2.8900000000000002E-3</v>
      </c>
      <c r="J102" s="101" t="str">
        <f t="shared" si="3"/>
        <v>No</v>
      </c>
      <c r="K102" s="95"/>
      <c r="L102" s="95" t="s">
        <v>146</v>
      </c>
      <c r="M102" s="95" t="s">
        <v>147</v>
      </c>
      <c r="N102" s="98">
        <v>44896</v>
      </c>
      <c r="O102" s="87">
        <v>44285</v>
      </c>
    </row>
    <row r="103" spans="1:15" s="9" customFormat="1" ht="78.75">
      <c r="A103" s="81">
        <f t="shared" si="2"/>
        <v>8</v>
      </c>
      <c r="B103" s="95">
        <v>807025</v>
      </c>
      <c r="C103" s="96" t="s">
        <v>201</v>
      </c>
      <c r="D103" s="97"/>
      <c r="E103" s="98">
        <v>43800</v>
      </c>
      <c r="F103" s="97">
        <v>2</v>
      </c>
      <c r="G103" s="99" t="s">
        <v>144</v>
      </c>
      <c r="H103" s="99" t="s">
        <v>157</v>
      </c>
      <c r="I103" s="97">
        <v>5.2999999999999998E-4</v>
      </c>
      <c r="J103" s="101" t="str">
        <f t="shared" si="3"/>
        <v>No</v>
      </c>
      <c r="K103" s="95"/>
      <c r="L103" s="95" t="s">
        <v>146</v>
      </c>
      <c r="M103" s="95" t="s">
        <v>148</v>
      </c>
      <c r="N103" s="98">
        <v>44896</v>
      </c>
      <c r="O103" s="87">
        <v>44285</v>
      </c>
    </row>
    <row r="104" spans="1:15" s="9" customFormat="1" ht="78.75">
      <c r="A104" s="81">
        <f t="shared" si="2"/>
        <v>8</v>
      </c>
      <c r="B104" s="95">
        <v>807025</v>
      </c>
      <c r="C104" s="96" t="s">
        <v>201</v>
      </c>
      <c r="D104" s="97"/>
      <c r="E104" s="98">
        <v>43800</v>
      </c>
      <c r="F104" s="97">
        <v>2</v>
      </c>
      <c r="G104" s="99" t="s">
        <v>150</v>
      </c>
      <c r="H104" s="99" t="s">
        <v>202</v>
      </c>
      <c r="I104" s="97">
        <v>4.0000000000000002E-4</v>
      </c>
      <c r="J104" s="101" t="str">
        <f t="shared" si="3"/>
        <v>No</v>
      </c>
      <c r="K104" s="95"/>
      <c r="L104" s="95" t="s">
        <v>146</v>
      </c>
      <c r="M104" s="95" t="s">
        <v>147</v>
      </c>
      <c r="N104" s="98">
        <v>44896</v>
      </c>
      <c r="O104" s="87">
        <v>44285</v>
      </c>
    </row>
    <row r="105" spans="1:15" s="9" customFormat="1" ht="78.75">
      <c r="A105" s="81">
        <f t="shared" si="2"/>
        <v>8</v>
      </c>
      <c r="B105" s="95">
        <v>807025</v>
      </c>
      <c r="C105" s="96" t="s">
        <v>201</v>
      </c>
      <c r="D105" s="97"/>
      <c r="E105" s="98">
        <v>43800</v>
      </c>
      <c r="F105" s="97">
        <v>2</v>
      </c>
      <c r="G105" s="99" t="s">
        <v>150</v>
      </c>
      <c r="H105" s="99" t="s">
        <v>202</v>
      </c>
      <c r="I105" s="97">
        <v>2.5999999999999998E-4</v>
      </c>
      <c r="J105" s="101" t="str">
        <f t="shared" si="3"/>
        <v>No</v>
      </c>
      <c r="K105" s="95"/>
      <c r="L105" s="95" t="s">
        <v>146</v>
      </c>
      <c r="M105" s="95" t="s">
        <v>148</v>
      </c>
      <c r="N105" s="98">
        <v>44896</v>
      </c>
      <c r="O105" s="87">
        <v>44285</v>
      </c>
    </row>
    <row r="106" spans="1:15" s="9" customFormat="1" ht="78.75">
      <c r="A106" s="81">
        <f t="shared" si="2"/>
        <v>8</v>
      </c>
      <c r="B106" s="95">
        <v>807025</v>
      </c>
      <c r="C106" s="96" t="s">
        <v>201</v>
      </c>
      <c r="D106" s="97"/>
      <c r="E106" s="98">
        <v>43800</v>
      </c>
      <c r="F106" s="97">
        <v>2</v>
      </c>
      <c r="G106" s="99" t="s">
        <v>154</v>
      </c>
      <c r="H106" s="99" t="s">
        <v>203</v>
      </c>
      <c r="I106" s="97">
        <v>2.0000000000000001E-4</v>
      </c>
      <c r="J106" s="101" t="str">
        <f t="shared" si="3"/>
        <v>No</v>
      </c>
      <c r="K106" s="95"/>
      <c r="L106" s="95" t="s">
        <v>146</v>
      </c>
      <c r="M106" s="95" t="s">
        <v>147</v>
      </c>
      <c r="N106" s="98">
        <v>44896</v>
      </c>
      <c r="O106" s="87">
        <v>44285</v>
      </c>
    </row>
    <row r="107" spans="1:15" s="9" customFormat="1" ht="78.75">
      <c r="A107" s="81">
        <f t="shared" si="2"/>
        <v>8</v>
      </c>
      <c r="B107" s="95">
        <v>807025</v>
      </c>
      <c r="C107" s="96" t="s">
        <v>201</v>
      </c>
      <c r="D107" s="97"/>
      <c r="E107" s="98">
        <v>43800</v>
      </c>
      <c r="F107" s="97">
        <v>2</v>
      </c>
      <c r="G107" s="99" t="s">
        <v>154</v>
      </c>
      <c r="H107" s="99" t="s">
        <v>203</v>
      </c>
      <c r="I107" s="97">
        <v>2.0000000000000001E-4</v>
      </c>
      <c r="J107" s="101" t="str">
        <f t="shared" si="3"/>
        <v>No</v>
      </c>
      <c r="K107" s="95"/>
      <c r="L107" s="95" t="s">
        <v>146</v>
      </c>
      <c r="M107" s="95" t="s">
        <v>148</v>
      </c>
      <c r="N107" s="98">
        <v>44896</v>
      </c>
      <c r="O107" s="87">
        <v>44285</v>
      </c>
    </row>
    <row r="108" spans="1:15" s="9" customFormat="1" ht="78.75">
      <c r="A108" s="81">
        <f t="shared" si="2"/>
        <v>8</v>
      </c>
      <c r="B108" s="95">
        <v>807025</v>
      </c>
      <c r="C108" s="96" t="s">
        <v>201</v>
      </c>
      <c r="D108" s="97"/>
      <c r="E108" s="98">
        <v>43800</v>
      </c>
      <c r="F108" s="97">
        <v>2</v>
      </c>
      <c r="G108" s="99" t="s">
        <v>150</v>
      </c>
      <c r="H108" s="99" t="s">
        <v>204</v>
      </c>
      <c r="I108" s="97">
        <v>3.1700000000000001E-3</v>
      </c>
      <c r="J108" s="101" t="str">
        <f t="shared" si="3"/>
        <v>No</v>
      </c>
      <c r="K108" s="95"/>
      <c r="L108" s="95" t="s">
        <v>146</v>
      </c>
      <c r="M108" s="95" t="s">
        <v>147</v>
      </c>
      <c r="N108" s="98">
        <v>44896</v>
      </c>
      <c r="O108" s="87">
        <v>44285</v>
      </c>
    </row>
    <row r="109" spans="1:15" s="9" customFormat="1" ht="78.75">
      <c r="A109" s="81">
        <f t="shared" si="2"/>
        <v>8</v>
      </c>
      <c r="B109" s="95">
        <v>807025</v>
      </c>
      <c r="C109" s="96" t="s">
        <v>201</v>
      </c>
      <c r="D109" s="97"/>
      <c r="E109" s="98">
        <v>43800</v>
      </c>
      <c r="F109" s="97">
        <v>2</v>
      </c>
      <c r="G109" s="99" t="s">
        <v>150</v>
      </c>
      <c r="H109" s="99" t="s">
        <v>204</v>
      </c>
      <c r="I109" s="97">
        <v>1.08E-3</v>
      </c>
      <c r="J109" s="101" t="str">
        <f t="shared" si="3"/>
        <v>No</v>
      </c>
      <c r="K109" s="95"/>
      <c r="L109" s="95" t="s">
        <v>146</v>
      </c>
      <c r="M109" s="95" t="s">
        <v>148</v>
      </c>
      <c r="N109" s="98">
        <v>44896</v>
      </c>
      <c r="O109" s="87">
        <v>44285</v>
      </c>
    </row>
    <row r="110" spans="1:15" s="9" customFormat="1" ht="78.75">
      <c r="A110" s="81">
        <f t="shared" si="2"/>
        <v>8</v>
      </c>
      <c r="B110" s="95">
        <v>886007</v>
      </c>
      <c r="C110" s="96" t="s">
        <v>205</v>
      </c>
      <c r="D110" s="97"/>
      <c r="E110" s="98">
        <v>43800</v>
      </c>
      <c r="F110" s="97">
        <v>2</v>
      </c>
      <c r="G110" s="99" t="s">
        <v>144</v>
      </c>
      <c r="H110" s="99" t="s">
        <v>157</v>
      </c>
      <c r="I110" s="97">
        <v>2.7200000000000002E-3</v>
      </c>
      <c r="J110" s="101" t="str">
        <f t="shared" si="3"/>
        <v>No</v>
      </c>
      <c r="K110" s="95"/>
      <c r="L110" s="95" t="s">
        <v>146</v>
      </c>
      <c r="M110" s="95" t="s">
        <v>147</v>
      </c>
      <c r="N110" s="98">
        <v>44896</v>
      </c>
      <c r="O110" s="87">
        <v>44285</v>
      </c>
    </row>
    <row r="111" spans="1:15" s="9" customFormat="1" ht="78.75">
      <c r="A111" s="81">
        <f t="shared" si="2"/>
        <v>8</v>
      </c>
      <c r="B111" s="95">
        <v>886007</v>
      </c>
      <c r="C111" s="96" t="s">
        <v>205</v>
      </c>
      <c r="D111" s="97"/>
      <c r="E111" s="98">
        <v>43800</v>
      </c>
      <c r="F111" s="97">
        <v>2</v>
      </c>
      <c r="G111" s="99" t="s">
        <v>144</v>
      </c>
      <c r="H111" s="99" t="s">
        <v>157</v>
      </c>
      <c r="I111" s="97">
        <v>2.1000000000000001E-4</v>
      </c>
      <c r="J111" s="101" t="str">
        <f t="shared" si="3"/>
        <v>No</v>
      </c>
      <c r="K111" s="95"/>
      <c r="L111" s="95" t="s">
        <v>146</v>
      </c>
      <c r="M111" s="95" t="s">
        <v>148</v>
      </c>
      <c r="N111" s="98">
        <v>44896</v>
      </c>
      <c r="O111" s="87">
        <v>44285</v>
      </c>
    </row>
    <row r="112" spans="1:15" s="9" customFormat="1" ht="78.75">
      <c r="A112" s="81">
        <f t="shared" si="2"/>
        <v>8</v>
      </c>
      <c r="B112" s="95">
        <v>886007</v>
      </c>
      <c r="C112" s="96" t="s">
        <v>205</v>
      </c>
      <c r="D112" s="97"/>
      <c r="E112" s="98">
        <v>43800</v>
      </c>
      <c r="F112" s="97">
        <v>2</v>
      </c>
      <c r="G112" s="99" t="s">
        <v>144</v>
      </c>
      <c r="H112" s="99" t="s">
        <v>206</v>
      </c>
      <c r="I112" s="97">
        <v>6.1000000000000004E-3</v>
      </c>
      <c r="J112" s="101" t="str">
        <f t="shared" si="3"/>
        <v>Yes</v>
      </c>
      <c r="K112" s="95" t="s">
        <v>184</v>
      </c>
      <c r="L112" s="95" t="s">
        <v>146</v>
      </c>
      <c r="M112" s="95" t="s">
        <v>147</v>
      </c>
      <c r="N112" s="98">
        <v>44896</v>
      </c>
      <c r="O112" s="87">
        <v>44285</v>
      </c>
    </row>
    <row r="113" spans="1:15" s="9" customFormat="1" ht="78.75">
      <c r="A113" s="81">
        <f t="shared" si="2"/>
        <v>8</v>
      </c>
      <c r="B113" s="95">
        <v>886007</v>
      </c>
      <c r="C113" s="96" t="s">
        <v>205</v>
      </c>
      <c r="D113" s="97"/>
      <c r="E113" s="98">
        <v>43800</v>
      </c>
      <c r="F113" s="97">
        <v>2</v>
      </c>
      <c r="G113" s="99" t="s">
        <v>144</v>
      </c>
      <c r="H113" s="99" t="s">
        <v>206</v>
      </c>
      <c r="I113" s="97">
        <v>2.7999999999999998E-4</v>
      </c>
      <c r="J113" s="101" t="str">
        <f t="shared" si="3"/>
        <v>No</v>
      </c>
      <c r="K113" s="95"/>
      <c r="L113" s="95" t="s">
        <v>146</v>
      </c>
      <c r="M113" s="95" t="s">
        <v>148</v>
      </c>
      <c r="N113" s="98">
        <v>44896</v>
      </c>
      <c r="O113" s="87">
        <v>44285</v>
      </c>
    </row>
    <row r="114" spans="1:15" s="9" customFormat="1" ht="78.75">
      <c r="A114" s="81">
        <f t="shared" si="2"/>
        <v>8</v>
      </c>
      <c r="B114" s="95">
        <v>886007</v>
      </c>
      <c r="C114" s="96" t="s">
        <v>205</v>
      </c>
      <c r="D114" s="97"/>
      <c r="E114" s="98">
        <v>43800</v>
      </c>
      <c r="F114" s="97">
        <v>2</v>
      </c>
      <c r="G114" s="99" t="s">
        <v>144</v>
      </c>
      <c r="H114" s="99" t="s">
        <v>206</v>
      </c>
      <c r="I114" s="97">
        <v>4.6100000000000004E-3</v>
      </c>
      <c r="J114" s="101" t="str">
        <f t="shared" si="3"/>
        <v>No</v>
      </c>
      <c r="K114" s="95"/>
      <c r="L114" s="95" t="s">
        <v>146</v>
      </c>
      <c r="M114" s="95" t="s">
        <v>147</v>
      </c>
      <c r="N114" s="98">
        <v>44896</v>
      </c>
      <c r="O114" s="87">
        <v>44285</v>
      </c>
    </row>
    <row r="115" spans="1:15" s="9" customFormat="1" ht="78.75">
      <c r="A115" s="81">
        <f t="shared" si="2"/>
        <v>8</v>
      </c>
      <c r="B115" s="95">
        <v>886007</v>
      </c>
      <c r="C115" s="96" t="s">
        <v>205</v>
      </c>
      <c r="D115" s="97"/>
      <c r="E115" s="98">
        <v>43800</v>
      </c>
      <c r="F115" s="97">
        <v>2</v>
      </c>
      <c r="G115" s="99" t="s">
        <v>144</v>
      </c>
      <c r="H115" s="99" t="s">
        <v>206</v>
      </c>
      <c r="I115" s="97">
        <v>6.6E-4</v>
      </c>
      <c r="J115" s="101" t="str">
        <f t="shared" si="3"/>
        <v>No</v>
      </c>
      <c r="K115" s="95"/>
      <c r="L115" s="95" t="s">
        <v>146</v>
      </c>
      <c r="M115" s="95" t="s">
        <v>148</v>
      </c>
      <c r="N115" s="98">
        <v>44896</v>
      </c>
      <c r="O115" s="87">
        <v>44285</v>
      </c>
    </row>
    <row r="116" spans="1:15" s="9" customFormat="1" ht="78.75">
      <c r="A116" s="81">
        <f t="shared" si="2"/>
        <v>8</v>
      </c>
      <c r="B116" s="95">
        <v>886007</v>
      </c>
      <c r="C116" s="96" t="s">
        <v>205</v>
      </c>
      <c r="D116" s="97"/>
      <c r="E116" s="98">
        <v>43800</v>
      </c>
      <c r="F116" s="97">
        <v>2</v>
      </c>
      <c r="G116" s="99" t="s">
        <v>154</v>
      </c>
      <c r="H116" s="99" t="s">
        <v>207</v>
      </c>
      <c r="I116" s="97">
        <v>2.0000000000000001E-4</v>
      </c>
      <c r="J116" s="101" t="str">
        <f t="shared" si="3"/>
        <v>No</v>
      </c>
      <c r="K116" s="95"/>
      <c r="L116" s="95" t="s">
        <v>146</v>
      </c>
      <c r="M116" s="95" t="s">
        <v>147</v>
      </c>
      <c r="N116" s="98">
        <v>44896</v>
      </c>
      <c r="O116" s="87">
        <v>44285</v>
      </c>
    </row>
    <row r="117" spans="1:15" s="9" customFormat="1" ht="78.75">
      <c r="A117" s="81">
        <f t="shared" si="2"/>
        <v>8</v>
      </c>
      <c r="B117" s="95">
        <v>886007</v>
      </c>
      <c r="C117" s="96" t="s">
        <v>205</v>
      </c>
      <c r="D117" s="97"/>
      <c r="E117" s="98">
        <v>43800</v>
      </c>
      <c r="F117" s="97">
        <v>2</v>
      </c>
      <c r="G117" s="99" t="s">
        <v>154</v>
      </c>
      <c r="H117" s="99" t="s">
        <v>207</v>
      </c>
      <c r="I117" s="97">
        <v>2.0000000000000001E-4</v>
      </c>
      <c r="J117" s="101" t="str">
        <f t="shared" si="3"/>
        <v>No</v>
      </c>
      <c r="K117" s="95"/>
      <c r="L117" s="95" t="s">
        <v>146</v>
      </c>
      <c r="M117" s="95" t="s">
        <v>148</v>
      </c>
      <c r="N117" s="98">
        <v>44896</v>
      </c>
      <c r="O117" s="87">
        <v>44285</v>
      </c>
    </row>
    <row r="118" spans="1:15" s="9" customFormat="1" ht="78.75">
      <c r="A118" s="81">
        <f t="shared" si="2"/>
        <v>8</v>
      </c>
      <c r="B118" s="95">
        <v>886007</v>
      </c>
      <c r="C118" s="96" t="s">
        <v>205</v>
      </c>
      <c r="D118" s="97"/>
      <c r="E118" s="98">
        <v>43800</v>
      </c>
      <c r="F118" s="97">
        <v>2</v>
      </c>
      <c r="G118" s="99" t="s">
        <v>150</v>
      </c>
      <c r="H118" s="99" t="s">
        <v>208</v>
      </c>
      <c r="I118" s="97">
        <v>7.8200000000000006E-3</v>
      </c>
      <c r="J118" s="101" t="str">
        <f t="shared" si="3"/>
        <v>Yes</v>
      </c>
      <c r="K118" s="95" t="s">
        <v>179</v>
      </c>
      <c r="L118" s="95" t="s">
        <v>146</v>
      </c>
      <c r="M118" s="95" t="s">
        <v>147</v>
      </c>
      <c r="N118" s="98">
        <v>44896</v>
      </c>
      <c r="O118" s="87">
        <v>44285</v>
      </c>
    </row>
    <row r="119" spans="1:15" s="9" customFormat="1" ht="78.75">
      <c r="A119" s="81">
        <f t="shared" si="2"/>
        <v>8</v>
      </c>
      <c r="B119" s="95">
        <v>886007</v>
      </c>
      <c r="C119" s="96" t="s">
        <v>205</v>
      </c>
      <c r="D119" s="97"/>
      <c r="E119" s="98">
        <v>43800</v>
      </c>
      <c r="F119" s="97">
        <v>2</v>
      </c>
      <c r="G119" s="99" t="s">
        <v>150</v>
      </c>
      <c r="H119" s="99" t="s">
        <v>208</v>
      </c>
      <c r="I119" s="97">
        <v>1.09E-3</v>
      </c>
      <c r="J119" s="101" t="str">
        <f t="shared" si="3"/>
        <v>No</v>
      </c>
      <c r="K119" s="95"/>
      <c r="L119" s="95" t="s">
        <v>146</v>
      </c>
      <c r="M119" s="95" t="s">
        <v>148</v>
      </c>
      <c r="N119" s="98">
        <v>44896</v>
      </c>
      <c r="O119" s="87">
        <v>44285</v>
      </c>
    </row>
    <row r="120" spans="1:15" s="9" customFormat="1" ht="78.75">
      <c r="A120" s="81">
        <f t="shared" si="2"/>
        <v>8</v>
      </c>
      <c r="B120" s="95">
        <v>886007</v>
      </c>
      <c r="C120" s="96" t="s">
        <v>205</v>
      </c>
      <c r="D120" s="97"/>
      <c r="E120" s="98">
        <v>43800</v>
      </c>
      <c r="F120" s="97">
        <v>2</v>
      </c>
      <c r="G120" s="99" t="s">
        <v>150</v>
      </c>
      <c r="H120" s="99" t="s">
        <v>209</v>
      </c>
      <c r="I120" s="97">
        <v>5.9999999999999995E-4</v>
      </c>
      <c r="J120" s="101" t="str">
        <f t="shared" si="3"/>
        <v>No</v>
      </c>
      <c r="K120" s="95"/>
      <c r="L120" s="95" t="s">
        <v>146</v>
      </c>
      <c r="M120" s="95" t="s">
        <v>147</v>
      </c>
      <c r="N120" s="98">
        <v>44896</v>
      </c>
      <c r="O120" s="87">
        <v>44285</v>
      </c>
    </row>
    <row r="121" spans="1:15" s="9" customFormat="1" ht="78.75">
      <c r="A121" s="81">
        <f t="shared" si="2"/>
        <v>8</v>
      </c>
      <c r="B121" s="95">
        <v>886007</v>
      </c>
      <c r="C121" s="96" t="s">
        <v>205</v>
      </c>
      <c r="D121" s="97"/>
      <c r="E121" s="98">
        <v>43800</v>
      </c>
      <c r="F121" s="97">
        <v>2</v>
      </c>
      <c r="G121" s="99" t="s">
        <v>150</v>
      </c>
      <c r="H121" s="99" t="s">
        <v>209</v>
      </c>
      <c r="I121" s="97">
        <v>2.9E-4</v>
      </c>
      <c r="J121" s="101" t="str">
        <f t="shared" si="3"/>
        <v>No</v>
      </c>
      <c r="K121" s="95"/>
      <c r="L121" s="95" t="s">
        <v>146</v>
      </c>
      <c r="M121" s="95" t="s">
        <v>148</v>
      </c>
      <c r="N121" s="98">
        <v>44896</v>
      </c>
      <c r="O121" s="87">
        <v>44285</v>
      </c>
    </row>
    <row r="122" spans="1:15" s="9" customFormat="1" ht="78.75">
      <c r="A122" s="81">
        <f t="shared" si="2"/>
        <v>8</v>
      </c>
      <c r="B122" s="95">
        <v>886007</v>
      </c>
      <c r="C122" s="96" t="s">
        <v>205</v>
      </c>
      <c r="D122" s="97"/>
      <c r="E122" s="98">
        <v>43800</v>
      </c>
      <c r="F122" s="97">
        <v>2</v>
      </c>
      <c r="G122" s="99" t="s">
        <v>150</v>
      </c>
      <c r="H122" s="99" t="s">
        <v>210</v>
      </c>
      <c r="I122" s="97">
        <v>1.74E-3</v>
      </c>
      <c r="J122" s="101" t="str">
        <f t="shared" si="3"/>
        <v>No</v>
      </c>
      <c r="K122" s="95"/>
      <c r="L122" s="95" t="s">
        <v>146</v>
      </c>
      <c r="M122" s="95" t="s">
        <v>147</v>
      </c>
      <c r="N122" s="98">
        <v>44896</v>
      </c>
      <c r="O122" s="87">
        <v>44285</v>
      </c>
    </row>
    <row r="123" spans="1:15" s="9" customFormat="1" ht="78.75">
      <c r="A123" s="81">
        <f t="shared" si="2"/>
        <v>8</v>
      </c>
      <c r="B123" s="95">
        <v>886007</v>
      </c>
      <c r="C123" s="96" t="s">
        <v>205</v>
      </c>
      <c r="D123" s="97"/>
      <c r="E123" s="98">
        <v>43800</v>
      </c>
      <c r="F123" s="97">
        <v>2</v>
      </c>
      <c r="G123" s="99" t="s">
        <v>150</v>
      </c>
      <c r="H123" s="99" t="s">
        <v>210</v>
      </c>
      <c r="I123" s="97">
        <v>2.3000000000000001E-4</v>
      </c>
      <c r="J123" s="101" t="str">
        <f t="shared" si="3"/>
        <v>No</v>
      </c>
      <c r="K123" s="95"/>
      <c r="L123" s="95" t="s">
        <v>146</v>
      </c>
      <c r="M123" s="95" t="s">
        <v>148</v>
      </c>
      <c r="N123" s="98">
        <v>44896</v>
      </c>
      <c r="O123" s="87">
        <v>44285</v>
      </c>
    </row>
    <row r="124" spans="1:15" s="9" customFormat="1" ht="78.75">
      <c r="A124" s="81">
        <f t="shared" si="2"/>
        <v>8</v>
      </c>
      <c r="B124" s="95">
        <v>886007</v>
      </c>
      <c r="C124" s="96" t="s">
        <v>205</v>
      </c>
      <c r="D124" s="97"/>
      <c r="E124" s="98">
        <v>43800</v>
      </c>
      <c r="F124" s="97">
        <v>2</v>
      </c>
      <c r="G124" s="99" t="s">
        <v>150</v>
      </c>
      <c r="H124" s="99" t="s">
        <v>211</v>
      </c>
      <c r="I124" s="97">
        <v>2.0000000000000001E-4</v>
      </c>
      <c r="J124" s="101" t="str">
        <f t="shared" si="3"/>
        <v>No</v>
      </c>
      <c r="K124" s="95"/>
      <c r="L124" s="95" t="s">
        <v>146</v>
      </c>
      <c r="M124" s="95" t="s">
        <v>147</v>
      </c>
      <c r="N124" s="98">
        <v>44896</v>
      </c>
      <c r="O124" s="87">
        <v>44285</v>
      </c>
    </row>
    <row r="125" spans="1:15" s="9" customFormat="1" ht="78.75">
      <c r="A125" s="81">
        <f t="shared" si="2"/>
        <v>8</v>
      </c>
      <c r="B125" s="95">
        <v>886007</v>
      </c>
      <c r="C125" s="96" t="s">
        <v>205</v>
      </c>
      <c r="D125" s="97"/>
      <c r="E125" s="98">
        <v>43800</v>
      </c>
      <c r="F125" s="97">
        <v>2</v>
      </c>
      <c r="G125" s="99" t="s">
        <v>150</v>
      </c>
      <c r="H125" s="99" t="s">
        <v>211</v>
      </c>
      <c r="I125" s="97">
        <v>2.0000000000000001E-4</v>
      </c>
      <c r="J125" s="101" t="str">
        <f t="shared" si="3"/>
        <v>No</v>
      </c>
      <c r="K125" s="95"/>
      <c r="L125" s="95" t="s">
        <v>146</v>
      </c>
      <c r="M125" s="95" t="s">
        <v>148</v>
      </c>
      <c r="N125" s="98">
        <v>44896</v>
      </c>
      <c r="O125" s="87">
        <v>44285</v>
      </c>
    </row>
    <row r="126" spans="1:15" s="9" customFormat="1" ht="78.75">
      <c r="A126" s="81">
        <f t="shared" si="2"/>
        <v>8</v>
      </c>
      <c r="B126" s="95">
        <v>886007</v>
      </c>
      <c r="C126" s="96" t="s">
        <v>205</v>
      </c>
      <c r="D126" s="97"/>
      <c r="E126" s="98">
        <v>43800</v>
      </c>
      <c r="F126" s="97">
        <v>2</v>
      </c>
      <c r="G126" s="99" t="s">
        <v>150</v>
      </c>
      <c r="H126" s="99" t="s">
        <v>212</v>
      </c>
      <c r="I126" s="97">
        <v>2.0000000000000001E-4</v>
      </c>
      <c r="J126" s="101" t="str">
        <f t="shared" si="3"/>
        <v>No</v>
      </c>
      <c r="K126" s="95"/>
      <c r="L126" s="95" t="s">
        <v>146</v>
      </c>
      <c r="M126" s="95" t="s">
        <v>147</v>
      </c>
      <c r="N126" s="98">
        <v>44896</v>
      </c>
      <c r="O126" s="87">
        <v>44285</v>
      </c>
    </row>
    <row r="127" spans="1:15" s="9" customFormat="1" ht="78.75">
      <c r="A127" s="81">
        <f t="shared" si="2"/>
        <v>8</v>
      </c>
      <c r="B127" s="95">
        <v>886007</v>
      </c>
      <c r="C127" s="96" t="s">
        <v>205</v>
      </c>
      <c r="D127" s="97"/>
      <c r="E127" s="98">
        <v>43800</v>
      </c>
      <c r="F127" s="97">
        <v>2</v>
      </c>
      <c r="G127" s="99" t="s">
        <v>150</v>
      </c>
      <c r="H127" s="99" t="s">
        <v>212</v>
      </c>
      <c r="I127" s="97">
        <v>2.0000000000000001E-4</v>
      </c>
      <c r="J127" s="101" t="str">
        <f t="shared" si="3"/>
        <v>No</v>
      </c>
      <c r="K127" s="95"/>
      <c r="L127" s="95" t="s">
        <v>146</v>
      </c>
      <c r="M127" s="95" t="s">
        <v>148</v>
      </c>
      <c r="N127" s="98">
        <v>44896</v>
      </c>
      <c r="O127" s="87">
        <v>44285</v>
      </c>
    </row>
    <row r="128" spans="1:15" s="9" customFormat="1" ht="78.75">
      <c r="A128" s="81">
        <f t="shared" si="2"/>
        <v>8</v>
      </c>
      <c r="B128" s="95">
        <v>886007</v>
      </c>
      <c r="C128" s="96" t="s">
        <v>205</v>
      </c>
      <c r="D128" s="97"/>
      <c r="E128" s="98">
        <v>43800</v>
      </c>
      <c r="F128" s="97">
        <v>2</v>
      </c>
      <c r="G128" s="99" t="s">
        <v>150</v>
      </c>
      <c r="H128" s="99" t="s">
        <v>213</v>
      </c>
      <c r="I128" s="97">
        <v>8.1999999999999998E-4</v>
      </c>
      <c r="J128" s="101" t="str">
        <f t="shared" si="3"/>
        <v>No</v>
      </c>
      <c r="K128" s="95"/>
      <c r="L128" s="95" t="s">
        <v>146</v>
      </c>
      <c r="M128" s="95" t="s">
        <v>147</v>
      </c>
      <c r="N128" s="98">
        <v>44896</v>
      </c>
      <c r="O128" s="87">
        <v>44285</v>
      </c>
    </row>
    <row r="129" spans="1:15" s="9" customFormat="1" ht="78.75">
      <c r="A129" s="81">
        <f t="shared" si="2"/>
        <v>8</v>
      </c>
      <c r="B129" s="95">
        <v>886007</v>
      </c>
      <c r="C129" s="96" t="s">
        <v>205</v>
      </c>
      <c r="D129" s="97"/>
      <c r="E129" s="98">
        <v>43800</v>
      </c>
      <c r="F129" s="97">
        <v>2</v>
      </c>
      <c r="G129" s="99" t="s">
        <v>150</v>
      </c>
      <c r="H129" s="99" t="s">
        <v>213</v>
      </c>
      <c r="I129" s="97">
        <v>8.9999999999999998E-4</v>
      </c>
      <c r="J129" s="101" t="str">
        <f t="shared" si="3"/>
        <v>No</v>
      </c>
      <c r="K129" s="95"/>
      <c r="L129" s="95" t="s">
        <v>146</v>
      </c>
      <c r="M129" s="95" t="s">
        <v>148</v>
      </c>
      <c r="N129" s="98">
        <v>44896</v>
      </c>
      <c r="O129" s="87">
        <v>44285</v>
      </c>
    </row>
    <row r="130" spans="1:15" s="9" customFormat="1" ht="78.75">
      <c r="A130" s="81">
        <f t="shared" si="2"/>
        <v>8</v>
      </c>
      <c r="B130" s="95">
        <v>886007</v>
      </c>
      <c r="C130" s="96" t="s">
        <v>205</v>
      </c>
      <c r="D130" s="97"/>
      <c r="E130" s="98">
        <v>43800</v>
      </c>
      <c r="F130" s="97">
        <v>2</v>
      </c>
      <c r="G130" s="99" t="s">
        <v>150</v>
      </c>
      <c r="H130" s="99" t="s">
        <v>214</v>
      </c>
      <c r="I130" s="97">
        <v>9.0399999999999994E-3</v>
      </c>
      <c r="J130" s="101" t="str">
        <f t="shared" si="3"/>
        <v>Yes</v>
      </c>
      <c r="K130" s="95" t="s">
        <v>179</v>
      </c>
      <c r="L130" s="95" t="s">
        <v>146</v>
      </c>
      <c r="M130" s="95" t="s">
        <v>147</v>
      </c>
      <c r="N130" s="98">
        <v>44896</v>
      </c>
      <c r="O130" s="87">
        <v>44285</v>
      </c>
    </row>
    <row r="131" spans="1:15" s="9" customFormat="1" ht="78.75">
      <c r="A131" s="81">
        <f t="shared" si="2"/>
        <v>8</v>
      </c>
      <c r="B131" s="95">
        <v>886007</v>
      </c>
      <c r="C131" s="96" t="s">
        <v>205</v>
      </c>
      <c r="D131" s="97"/>
      <c r="E131" s="98">
        <v>43800</v>
      </c>
      <c r="F131" s="97">
        <v>2</v>
      </c>
      <c r="G131" s="99" t="s">
        <v>150</v>
      </c>
      <c r="H131" s="99" t="s">
        <v>214</v>
      </c>
      <c r="I131" s="97">
        <v>1.64E-3</v>
      </c>
      <c r="J131" s="101" t="str">
        <f t="shared" si="3"/>
        <v>No</v>
      </c>
      <c r="K131" s="95"/>
      <c r="L131" s="95" t="s">
        <v>146</v>
      </c>
      <c r="M131" s="95" t="s">
        <v>148</v>
      </c>
      <c r="N131" s="98">
        <v>44896</v>
      </c>
      <c r="O131" s="87">
        <v>44285</v>
      </c>
    </row>
    <row r="132" spans="1:15" s="9" customFormat="1" ht="78.75">
      <c r="A132" s="81">
        <f t="shared" si="2"/>
        <v>8</v>
      </c>
      <c r="B132" s="95">
        <v>886007</v>
      </c>
      <c r="C132" s="96" t="s">
        <v>205</v>
      </c>
      <c r="D132" s="97"/>
      <c r="E132" s="98">
        <v>43800</v>
      </c>
      <c r="F132" s="97">
        <v>2</v>
      </c>
      <c r="G132" s="99" t="s">
        <v>150</v>
      </c>
      <c r="H132" s="99" t="s">
        <v>215</v>
      </c>
      <c r="I132" s="97">
        <v>2.3300000000000001E-2</v>
      </c>
      <c r="J132" s="101" t="str">
        <f t="shared" si="3"/>
        <v>Yes</v>
      </c>
      <c r="K132" s="95" t="s">
        <v>179</v>
      </c>
      <c r="L132" s="95" t="s">
        <v>146</v>
      </c>
      <c r="M132" s="95" t="s">
        <v>147</v>
      </c>
      <c r="N132" s="98">
        <v>44896</v>
      </c>
      <c r="O132" s="87">
        <v>44285</v>
      </c>
    </row>
    <row r="133" spans="1:15" s="9" customFormat="1" ht="78.75">
      <c r="A133" s="81">
        <f t="shared" si="2"/>
        <v>8</v>
      </c>
      <c r="B133" s="95">
        <v>886007</v>
      </c>
      <c r="C133" s="96" t="s">
        <v>205</v>
      </c>
      <c r="D133" s="97"/>
      <c r="E133" s="98">
        <v>43800</v>
      </c>
      <c r="F133" s="97">
        <v>2</v>
      </c>
      <c r="G133" s="99" t="s">
        <v>150</v>
      </c>
      <c r="H133" s="99" t="s">
        <v>215</v>
      </c>
      <c r="I133" s="97">
        <v>1.7099999999999999E-3</v>
      </c>
      <c r="J133" s="101" t="str">
        <f t="shared" si="3"/>
        <v>No</v>
      </c>
      <c r="K133" s="95"/>
      <c r="L133" s="95" t="s">
        <v>146</v>
      </c>
      <c r="M133" s="95" t="s">
        <v>148</v>
      </c>
      <c r="N133" s="98">
        <v>44896</v>
      </c>
      <c r="O133" s="87">
        <v>44285</v>
      </c>
    </row>
    <row r="134" spans="1:15" s="9" customFormat="1" ht="78.75">
      <c r="A134" s="81">
        <f t="shared" si="2"/>
        <v>8</v>
      </c>
      <c r="B134" s="95">
        <v>886007</v>
      </c>
      <c r="C134" s="96" t="s">
        <v>205</v>
      </c>
      <c r="D134" s="97"/>
      <c r="E134" s="98">
        <v>43800</v>
      </c>
      <c r="F134" s="97">
        <v>2</v>
      </c>
      <c r="G134" s="99" t="s">
        <v>150</v>
      </c>
      <c r="H134" s="99" t="s">
        <v>216</v>
      </c>
      <c r="I134" s="97">
        <v>6.7600000000000004E-3</v>
      </c>
      <c r="J134" s="101" t="str">
        <f t="shared" si="3"/>
        <v>Yes</v>
      </c>
      <c r="K134" s="95" t="s">
        <v>179</v>
      </c>
      <c r="L134" s="95" t="s">
        <v>146</v>
      </c>
      <c r="M134" s="95" t="s">
        <v>147</v>
      </c>
      <c r="N134" s="98">
        <v>44896</v>
      </c>
      <c r="O134" s="87">
        <v>44285</v>
      </c>
    </row>
    <row r="135" spans="1:15" s="9" customFormat="1" ht="78.75">
      <c r="A135" s="81">
        <f t="shared" si="2"/>
        <v>8</v>
      </c>
      <c r="B135" s="95">
        <v>886007</v>
      </c>
      <c r="C135" s="96" t="s">
        <v>205</v>
      </c>
      <c r="D135" s="97"/>
      <c r="E135" s="98">
        <v>43800</v>
      </c>
      <c r="F135" s="97">
        <v>2</v>
      </c>
      <c r="G135" s="99" t="s">
        <v>150</v>
      </c>
      <c r="H135" s="99" t="s">
        <v>216</v>
      </c>
      <c r="I135" s="97">
        <v>9.2000000000000003E-4</v>
      </c>
      <c r="J135" s="101" t="str">
        <f t="shared" si="3"/>
        <v>No</v>
      </c>
      <c r="K135" s="95"/>
      <c r="L135" s="95" t="s">
        <v>146</v>
      </c>
      <c r="M135" s="95" t="s">
        <v>148</v>
      </c>
      <c r="N135" s="98">
        <v>44896</v>
      </c>
      <c r="O135" s="87">
        <v>44285</v>
      </c>
    </row>
    <row r="136" spans="1:15" s="9" customFormat="1" ht="78.75">
      <c r="A136" s="81">
        <f t="shared" si="2"/>
        <v>8</v>
      </c>
      <c r="B136" s="95">
        <v>886007</v>
      </c>
      <c r="C136" s="96" t="s">
        <v>205</v>
      </c>
      <c r="D136" s="97"/>
      <c r="E136" s="98">
        <v>43800</v>
      </c>
      <c r="F136" s="97">
        <v>2</v>
      </c>
      <c r="G136" s="99" t="s">
        <v>150</v>
      </c>
      <c r="H136" s="99" t="s">
        <v>217</v>
      </c>
      <c r="I136" s="97">
        <v>2.6100000000000002E-2</v>
      </c>
      <c r="J136" s="101" t="str">
        <f t="shared" si="3"/>
        <v>Yes</v>
      </c>
      <c r="K136" s="95" t="s">
        <v>179</v>
      </c>
      <c r="L136" s="95" t="s">
        <v>146</v>
      </c>
      <c r="M136" s="95" t="s">
        <v>147</v>
      </c>
      <c r="N136" s="98">
        <v>44896</v>
      </c>
      <c r="O136" s="87">
        <v>44285</v>
      </c>
    </row>
    <row r="137" spans="1:15" s="9" customFormat="1" ht="78.75">
      <c r="A137" s="81">
        <f t="shared" si="2"/>
        <v>8</v>
      </c>
      <c r="B137" s="95">
        <v>886007</v>
      </c>
      <c r="C137" s="96" t="s">
        <v>205</v>
      </c>
      <c r="D137" s="97"/>
      <c r="E137" s="98">
        <v>43800</v>
      </c>
      <c r="F137" s="97">
        <v>2</v>
      </c>
      <c r="G137" s="99" t="s">
        <v>150</v>
      </c>
      <c r="H137" s="99" t="s">
        <v>217</v>
      </c>
      <c r="I137" s="97">
        <v>2.8400000000000001E-3</v>
      </c>
      <c r="J137" s="101" t="str">
        <f t="shared" si="3"/>
        <v>No</v>
      </c>
      <c r="K137" s="95"/>
      <c r="L137" s="95" t="s">
        <v>146</v>
      </c>
      <c r="M137" s="95" t="s">
        <v>148</v>
      </c>
      <c r="N137" s="98">
        <v>44896</v>
      </c>
      <c r="O137" s="87">
        <v>44285</v>
      </c>
    </row>
    <row r="138" spans="1:15" s="9" customFormat="1" ht="78.75">
      <c r="A138" s="81">
        <f t="shared" si="2"/>
        <v>8</v>
      </c>
      <c r="B138" s="95">
        <v>886007</v>
      </c>
      <c r="C138" s="96" t="s">
        <v>205</v>
      </c>
      <c r="D138" s="97"/>
      <c r="E138" s="98">
        <v>43800</v>
      </c>
      <c r="F138" s="97">
        <v>2</v>
      </c>
      <c r="G138" s="99" t="s">
        <v>150</v>
      </c>
      <c r="H138" s="99" t="s">
        <v>218</v>
      </c>
      <c r="I138" s="97">
        <v>4.1399999999999996E-3</v>
      </c>
      <c r="J138" s="101" t="str">
        <f t="shared" si="3"/>
        <v>No</v>
      </c>
      <c r="K138" s="95"/>
      <c r="L138" s="95" t="s">
        <v>146</v>
      </c>
      <c r="M138" s="95" t="s">
        <v>147</v>
      </c>
      <c r="N138" s="98">
        <v>44896</v>
      </c>
      <c r="O138" s="87">
        <v>44285</v>
      </c>
    </row>
    <row r="139" spans="1:15" s="9" customFormat="1" ht="78.75">
      <c r="A139" s="81">
        <f t="shared" si="2"/>
        <v>8</v>
      </c>
      <c r="B139" s="95">
        <v>886007</v>
      </c>
      <c r="C139" s="96" t="s">
        <v>205</v>
      </c>
      <c r="D139" s="97"/>
      <c r="E139" s="98">
        <v>43800</v>
      </c>
      <c r="F139" s="97">
        <v>2</v>
      </c>
      <c r="G139" s="99" t="s">
        <v>150</v>
      </c>
      <c r="H139" s="99" t="s">
        <v>218</v>
      </c>
      <c r="I139" s="97">
        <v>8.0999999999999996E-4</v>
      </c>
      <c r="J139" s="101" t="str">
        <f t="shared" si="3"/>
        <v>No</v>
      </c>
      <c r="K139" s="95"/>
      <c r="L139" s="95" t="s">
        <v>146</v>
      </c>
      <c r="M139" s="95" t="s">
        <v>148</v>
      </c>
      <c r="N139" s="98">
        <v>44896</v>
      </c>
      <c r="O139" s="87">
        <v>44285</v>
      </c>
    </row>
    <row r="140" spans="1:15" s="9" customFormat="1" ht="78.75">
      <c r="A140" s="81">
        <f t="shared" si="2"/>
        <v>8</v>
      </c>
      <c r="B140" s="95">
        <v>886007</v>
      </c>
      <c r="C140" s="96" t="s">
        <v>205</v>
      </c>
      <c r="D140" s="97"/>
      <c r="E140" s="98">
        <v>43800</v>
      </c>
      <c r="F140" s="97">
        <v>2</v>
      </c>
      <c r="G140" s="99" t="s">
        <v>150</v>
      </c>
      <c r="H140" s="99" t="s">
        <v>219</v>
      </c>
      <c r="I140" s="97">
        <v>2.3E-3</v>
      </c>
      <c r="J140" s="101" t="str">
        <f t="shared" si="3"/>
        <v>No</v>
      </c>
      <c r="K140" s="95"/>
      <c r="L140" s="95" t="s">
        <v>146</v>
      </c>
      <c r="M140" s="95" t="s">
        <v>147</v>
      </c>
      <c r="N140" s="98">
        <v>44896</v>
      </c>
      <c r="O140" s="87">
        <v>44285</v>
      </c>
    </row>
    <row r="141" spans="1:15" s="9" customFormat="1" ht="78.75">
      <c r="A141" s="81">
        <f t="shared" si="2"/>
        <v>8</v>
      </c>
      <c r="B141" s="95">
        <v>886007</v>
      </c>
      <c r="C141" s="96" t="s">
        <v>205</v>
      </c>
      <c r="D141" s="97"/>
      <c r="E141" s="98">
        <v>43800</v>
      </c>
      <c r="F141" s="97">
        <v>2</v>
      </c>
      <c r="G141" s="99" t="s">
        <v>150</v>
      </c>
      <c r="H141" s="99" t="s">
        <v>219</v>
      </c>
      <c r="I141" s="97">
        <v>7.3999999999999999E-4</v>
      </c>
      <c r="J141" s="101" t="str">
        <f t="shared" si="3"/>
        <v>No</v>
      </c>
      <c r="K141" s="95"/>
      <c r="L141" s="95" t="s">
        <v>146</v>
      </c>
      <c r="M141" s="95" t="s">
        <v>148</v>
      </c>
      <c r="N141" s="98">
        <v>44896</v>
      </c>
      <c r="O141" s="87">
        <v>44285</v>
      </c>
    </row>
    <row r="142" spans="1:15" s="9" customFormat="1" ht="78.75">
      <c r="A142" s="81">
        <f t="shared" si="2"/>
        <v>8</v>
      </c>
      <c r="B142" s="95">
        <v>807035</v>
      </c>
      <c r="C142" s="96" t="s">
        <v>220</v>
      </c>
      <c r="D142" s="97"/>
      <c r="E142" s="98">
        <v>43800</v>
      </c>
      <c r="F142" s="97">
        <v>2</v>
      </c>
      <c r="G142" s="99" t="s">
        <v>144</v>
      </c>
      <c r="H142" s="99" t="s">
        <v>157</v>
      </c>
      <c r="I142" s="97">
        <v>1.46E-2</v>
      </c>
      <c r="J142" s="101" t="str">
        <f t="shared" si="3"/>
        <v>Yes</v>
      </c>
      <c r="K142" s="95" t="s">
        <v>184</v>
      </c>
      <c r="L142" s="95" t="s">
        <v>146</v>
      </c>
      <c r="M142" s="95"/>
      <c r="N142" s="98">
        <v>44896</v>
      </c>
      <c r="O142" s="87">
        <v>44285</v>
      </c>
    </row>
    <row r="143" spans="1:15" s="9" customFormat="1" ht="78.75">
      <c r="A143" s="81">
        <f t="shared" si="2"/>
        <v>8</v>
      </c>
      <c r="B143" s="95">
        <v>807035</v>
      </c>
      <c r="C143" s="96" t="s">
        <v>220</v>
      </c>
      <c r="D143" s="97"/>
      <c r="E143" s="98">
        <v>43800</v>
      </c>
      <c r="F143" s="97">
        <v>2</v>
      </c>
      <c r="G143" s="99" t="s">
        <v>144</v>
      </c>
      <c r="H143" s="99" t="s">
        <v>157</v>
      </c>
      <c r="I143" s="97">
        <v>2.0899999999999998E-3</v>
      </c>
      <c r="J143" s="101" t="str">
        <f t="shared" si="3"/>
        <v>No</v>
      </c>
      <c r="K143" s="95"/>
      <c r="L143" s="95" t="s">
        <v>146</v>
      </c>
      <c r="M143" s="95"/>
      <c r="N143" s="98">
        <v>44896</v>
      </c>
      <c r="O143" s="87">
        <v>44285</v>
      </c>
    </row>
    <row r="144" spans="1:15" s="9" customFormat="1" ht="78.75">
      <c r="A144" s="81">
        <f t="shared" si="2"/>
        <v>8</v>
      </c>
      <c r="B144" s="95">
        <v>807035</v>
      </c>
      <c r="C144" s="96" t="s">
        <v>220</v>
      </c>
      <c r="D144" s="97"/>
      <c r="E144" s="98">
        <v>43800</v>
      </c>
      <c r="F144" s="97">
        <v>2</v>
      </c>
      <c r="G144" s="99" t="s">
        <v>150</v>
      </c>
      <c r="H144" s="99" t="s">
        <v>221</v>
      </c>
      <c r="I144" s="97">
        <v>2.49E-3</v>
      </c>
      <c r="J144" s="101" t="str">
        <f t="shared" si="3"/>
        <v>No</v>
      </c>
      <c r="K144" s="95"/>
      <c r="L144" s="95" t="s">
        <v>146</v>
      </c>
      <c r="M144" s="95"/>
      <c r="N144" s="98">
        <v>44896</v>
      </c>
      <c r="O144" s="87">
        <v>44285</v>
      </c>
    </row>
    <row r="145" spans="1:15" s="9" customFormat="1" ht="78.75">
      <c r="A145" s="81">
        <f t="shared" ref="A145:A208" si="4">$B$7</f>
        <v>8</v>
      </c>
      <c r="B145" s="95">
        <v>807035</v>
      </c>
      <c r="C145" s="96" t="s">
        <v>220</v>
      </c>
      <c r="D145" s="97"/>
      <c r="E145" s="98">
        <v>43800</v>
      </c>
      <c r="F145" s="97">
        <v>2</v>
      </c>
      <c r="G145" s="99" t="s">
        <v>150</v>
      </c>
      <c r="H145" s="99" t="s">
        <v>221</v>
      </c>
      <c r="I145" s="97">
        <v>1.41E-3</v>
      </c>
      <c r="J145" s="101" t="str">
        <f t="shared" ref="J145:J208" si="5">IF(I145="","-",IF(I145&gt;=0.005,"Yes","No"))</f>
        <v>No</v>
      </c>
      <c r="K145" s="95"/>
      <c r="L145" s="95" t="s">
        <v>146</v>
      </c>
      <c r="M145" s="95"/>
      <c r="N145" s="98">
        <v>44896</v>
      </c>
      <c r="O145" s="87">
        <v>44285</v>
      </c>
    </row>
    <row r="146" spans="1:15" s="9" customFormat="1" ht="78.75">
      <c r="A146" s="81">
        <f t="shared" si="4"/>
        <v>8</v>
      </c>
      <c r="B146" s="95">
        <v>807018</v>
      </c>
      <c r="C146" s="96" t="s">
        <v>222</v>
      </c>
      <c r="D146" s="97"/>
      <c r="E146" s="98">
        <v>43800</v>
      </c>
      <c r="F146" s="97">
        <v>2</v>
      </c>
      <c r="G146" s="99" t="s">
        <v>144</v>
      </c>
      <c r="H146" s="99" t="s">
        <v>223</v>
      </c>
      <c r="I146" s="97">
        <v>4.6899999999999997E-2</v>
      </c>
      <c r="J146" s="101" t="str">
        <f t="shared" si="5"/>
        <v>Yes</v>
      </c>
      <c r="K146" s="95" t="s">
        <v>184</v>
      </c>
      <c r="L146" s="95" t="s">
        <v>146</v>
      </c>
      <c r="M146" s="95"/>
      <c r="N146" s="98">
        <v>44896</v>
      </c>
      <c r="O146" s="87">
        <v>44285</v>
      </c>
    </row>
    <row r="147" spans="1:15" s="9" customFormat="1" ht="78.75">
      <c r="A147" s="81">
        <f t="shared" si="4"/>
        <v>8</v>
      </c>
      <c r="B147" s="95">
        <v>807018</v>
      </c>
      <c r="C147" s="96" t="s">
        <v>222</v>
      </c>
      <c r="D147" s="97"/>
      <c r="E147" s="98">
        <v>43800</v>
      </c>
      <c r="F147" s="97">
        <v>2</v>
      </c>
      <c r="G147" s="99" t="s">
        <v>144</v>
      </c>
      <c r="H147" s="99" t="s">
        <v>223</v>
      </c>
      <c r="I147" s="97">
        <v>1.48E-3</v>
      </c>
      <c r="J147" s="101" t="str">
        <f t="shared" si="5"/>
        <v>No</v>
      </c>
      <c r="K147" s="95"/>
      <c r="L147" s="95" t="s">
        <v>146</v>
      </c>
      <c r="M147" s="95"/>
      <c r="N147" s="98">
        <v>44896</v>
      </c>
      <c r="O147" s="87">
        <v>44285</v>
      </c>
    </row>
    <row r="148" spans="1:15" s="9" customFormat="1" ht="78.75">
      <c r="A148" s="81">
        <f t="shared" si="4"/>
        <v>8</v>
      </c>
      <c r="B148" s="95">
        <v>807018</v>
      </c>
      <c r="C148" s="96" t="s">
        <v>222</v>
      </c>
      <c r="D148" s="97"/>
      <c r="E148" s="98">
        <v>43881</v>
      </c>
      <c r="F148" s="97">
        <v>2</v>
      </c>
      <c r="G148" s="99" t="s">
        <v>144</v>
      </c>
      <c r="H148" s="99" t="s">
        <v>224</v>
      </c>
      <c r="I148" s="97">
        <v>3.56E-2</v>
      </c>
      <c r="J148" s="101" t="str">
        <f t="shared" si="5"/>
        <v>Yes</v>
      </c>
      <c r="K148" s="95" t="s">
        <v>225</v>
      </c>
      <c r="L148" s="95" t="s">
        <v>146</v>
      </c>
      <c r="M148" s="95"/>
      <c r="N148" s="98">
        <v>44980</v>
      </c>
      <c r="O148" s="87">
        <v>44285</v>
      </c>
    </row>
    <row r="149" spans="1:15" s="9" customFormat="1" ht="78.75">
      <c r="A149" s="81">
        <f t="shared" si="4"/>
        <v>8</v>
      </c>
      <c r="B149" s="95">
        <v>807018</v>
      </c>
      <c r="C149" s="96" t="s">
        <v>222</v>
      </c>
      <c r="D149" s="97"/>
      <c r="E149" s="98">
        <v>43881</v>
      </c>
      <c r="F149" s="97">
        <v>2</v>
      </c>
      <c r="G149" s="99" t="s">
        <v>144</v>
      </c>
      <c r="H149" s="99" t="s">
        <v>224</v>
      </c>
      <c r="I149" s="97">
        <v>8.2799999999999992E-3</v>
      </c>
      <c r="J149" s="101" t="str">
        <f t="shared" si="5"/>
        <v>Yes</v>
      </c>
      <c r="K149" s="95" t="s">
        <v>225</v>
      </c>
      <c r="L149" s="95" t="s">
        <v>146</v>
      </c>
      <c r="M149" s="95"/>
      <c r="N149" s="98">
        <v>44980</v>
      </c>
      <c r="O149" s="87">
        <v>44285</v>
      </c>
    </row>
    <row r="150" spans="1:15" s="9" customFormat="1" ht="78.75">
      <c r="A150" s="81">
        <f t="shared" si="4"/>
        <v>8</v>
      </c>
      <c r="B150" s="95">
        <v>807018</v>
      </c>
      <c r="C150" s="96" t="s">
        <v>222</v>
      </c>
      <c r="D150" s="97"/>
      <c r="E150" s="98">
        <v>43800</v>
      </c>
      <c r="F150" s="97">
        <v>2</v>
      </c>
      <c r="G150" s="99" t="s">
        <v>144</v>
      </c>
      <c r="H150" s="99" t="s">
        <v>176</v>
      </c>
      <c r="I150" s="97">
        <v>0.17899999999999999</v>
      </c>
      <c r="J150" s="101" t="str">
        <f t="shared" si="5"/>
        <v>Yes</v>
      </c>
      <c r="K150" s="95" t="s">
        <v>184</v>
      </c>
      <c r="L150" s="95" t="s">
        <v>146</v>
      </c>
      <c r="M150" s="95"/>
      <c r="N150" s="98">
        <v>44896</v>
      </c>
      <c r="O150" s="87">
        <v>44285</v>
      </c>
    </row>
    <row r="151" spans="1:15" s="9" customFormat="1" ht="78.75">
      <c r="A151" s="81">
        <f t="shared" si="4"/>
        <v>8</v>
      </c>
      <c r="B151" s="95">
        <v>807018</v>
      </c>
      <c r="C151" s="96" t="s">
        <v>222</v>
      </c>
      <c r="D151" s="97"/>
      <c r="E151" s="98">
        <v>43800</v>
      </c>
      <c r="F151" s="97">
        <v>2</v>
      </c>
      <c r="G151" s="99" t="s">
        <v>144</v>
      </c>
      <c r="H151" s="99" t="s">
        <v>176</v>
      </c>
      <c r="I151" s="97">
        <v>1.5900000000000001E-3</v>
      </c>
      <c r="J151" s="101" t="str">
        <f t="shared" si="5"/>
        <v>No</v>
      </c>
      <c r="K151" s="95"/>
      <c r="L151" s="95" t="s">
        <v>146</v>
      </c>
      <c r="M151" s="95"/>
      <c r="N151" s="98">
        <v>44896</v>
      </c>
      <c r="O151" s="87">
        <v>44285</v>
      </c>
    </row>
    <row r="152" spans="1:15" s="9" customFormat="1" ht="78.75">
      <c r="A152" s="81">
        <f t="shared" si="4"/>
        <v>8</v>
      </c>
      <c r="B152" s="95">
        <v>807018</v>
      </c>
      <c r="C152" s="96" t="s">
        <v>222</v>
      </c>
      <c r="D152" s="97"/>
      <c r="E152" s="98">
        <v>43800</v>
      </c>
      <c r="F152" s="97">
        <v>2</v>
      </c>
      <c r="G152" s="99" t="s">
        <v>154</v>
      </c>
      <c r="H152" s="99" t="s">
        <v>226</v>
      </c>
      <c r="I152" s="97">
        <v>4.8000000000000001E-4</v>
      </c>
      <c r="J152" s="101" t="str">
        <f t="shared" si="5"/>
        <v>No</v>
      </c>
      <c r="K152" s="95"/>
      <c r="L152" s="95" t="s">
        <v>146</v>
      </c>
      <c r="M152" s="95"/>
      <c r="N152" s="98">
        <v>44896</v>
      </c>
      <c r="O152" s="87">
        <v>44285</v>
      </c>
    </row>
    <row r="153" spans="1:15" s="9" customFormat="1" ht="78.75">
      <c r="A153" s="81">
        <f t="shared" si="4"/>
        <v>8</v>
      </c>
      <c r="B153" s="95">
        <v>807018</v>
      </c>
      <c r="C153" s="96" t="s">
        <v>222</v>
      </c>
      <c r="D153" s="97"/>
      <c r="E153" s="98">
        <v>43800</v>
      </c>
      <c r="F153" s="97">
        <v>2</v>
      </c>
      <c r="G153" s="99" t="s">
        <v>154</v>
      </c>
      <c r="H153" s="99" t="s">
        <v>226</v>
      </c>
      <c r="I153" s="97">
        <v>5.9999999999999995E-4</v>
      </c>
      <c r="J153" s="101" t="str">
        <f t="shared" si="5"/>
        <v>No</v>
      </c>
      <c r="K153" s="95"/>
      <c r="L153" s="95" t="s">
        <v>146</v>
      </c>
      <c r="M153" s="95"/>
      <c r="N153" s="98">
        <v>44896</v>
      </c>
      <c r="O153" s="87">
        <v>44285</v>
      </c>
    </row>
    <row r="154" spans="1:15" s="9" customFormat="1" ht="78.75">
      <c r="A154" s="81">
        <f t="shared" si="4"/>
        <v>8</v>
      </c>
      <c r="B154" s="95">
        <v>807018</v>
      </c>
      <c r="C154" s="96" t="s">
        <v>222</v>
      </c>
      <c r="D154" s="97"/>
      <c r="E154" s="98">
        <v>43800</v>
      </c>
      <c r="F154" s="97">
        <v>2</v>
      </c>
      <c r="G154" s="99" t="s">
        <v>150</v>
      </c>
      <c r="H154" s="99" t="s">
        <v>227</v>
      </c>
      <c r="I154" s="97">
        <v>5.3699999999999998E-3</v>
      </c>
      <c r="J154" s="101" t="str">
        <f t="shared" si="5"/>
        <v>Yes</v>
      </c>
      <c r="K154" s="95" t="s">
        <v>172</v>
      </c>
      <c r="L154" s="95" t="s">
        <v>146</v>
      </c>
      <c r="M154" s="95"/>
      <c r="N154" s="98">
        <v>44896</v>
      </c>
      <c r="O154" s="87">
        <v>44285</v>
      </c>
    </row>
    <row r="155" spans="1:15" s="9" customFormat="1" ht="78.75">
      <c r="A155" s="81">
        <f t="shared" si="4"/>
        <v>8</v>
      </c>
      <c r="B155" s="95">
        <v>807018</v>
      </c>
      <c r="C155" s="96" t="s">
        <v>222</v>
      </c>
      <c r="D155" s="97"/>
      <c r="E155" s="98">
        <v>43800</v>
      </c>
      <c r="F155" s="97">
        <v>2</v>
      </c>
      <c r="G155" s="99" t="s">
        <v>150</v>
      </c>
      <c r="H155" s="99" t="s">
        <v>227</v>
      </c>
      <c r="I155" s="97">
        <v>3.8000000000000002E-4</v>
      </c>
      <c r="J155" s="101" t="str">
        <f t="shared" si="5"/>
        <v>No</v>
      </c>
      <c r="K155" s="95"/>
      <c r="L155" s="95" t="s">
        <v>146</v>
      </c>
      <c r="M155" s="95"/>
      <c r="N155" s="98">
        <v>44896</v>
      </c>
      <c r="O155" s="87">
        <v>44285</v>
      </c>
    </row>
    <row r="156" spans="1:15" s="9" customFormat="1" ht="78.75">
      <c r="A156" s="81">
        <f t="shared" si="4"/>
        <v>8</v>
      </c>
      <c r="B156" s="95">
        <v>807011</v>
      </c>
      <c r="C156" s="96" t="s">
        <v>228</v>
      </c>
      <c r="D156" s="97"/>
      <c r="E156" s="98">
        <v>43800</v>
      </c>
      <c r="F156" s="97">
        <v>2</v>
      </c>
      <c r="G156" s="99" t="s">
        <v>144</v>
      </c>
      <c r="H156" s="99" t="s">
        <v>157</v>
      </c>
      <c r="I156" s="97">
        <v>2.96E-3</v>
      </c>
      <c r="J156" s="101" t="str">
        <f t="shared" si="5"/>
        <v>No</v>
      </c>
      <c r="K156" s="95"/>
      <c r="L156" s="95" t="s">
        <v>146</v>
      </c>
      <c r="M156" s="95"/>
      <c r="N156" s="98">
        <v>44896</v>
      </c>
      <c r="O156" s="87">
        <v>44285</v>
      </c>
    </row>
    <row r="157" spans="1:15" s="9" customFormat="1" ht="78.75">
      <c r="A157" s="81">
        <f t="shared" si="4"/>
        <v>8</v>
      </c>
      <c r="B157" s="95">
        <v>807011</v>
      </c>
      <c r="C157" s="96" t="s">
        <v>228</v>
      </c>
      <c r="D157" s="97"/>
      <c r="E157" s="98">
        <v>43800</v>
      </c>
      <c r="F157" s="97">
        <v>2</v>
      </c>
      <c r="G157" s="99" t="s">
        <v>144</v>
      </c>
      <c r="H157" s="99" t="s">
        <v>157</v>
      </c>
      <c r="I157" s="97">
        <v>2.2000000000000001E-4</v>
      </c>
      <c r="J157" s="101" t="str">
        <f t="shared" si="5"/>
        <v>No</v>
      </c>
      <c r="K157" s="95"/>
      <c r="L157" s="95" t="s">
        <v>146</v>
      </c>
      <c r="M157" s="95"/>
      <c r="N157" s="98">
        <v>44896</v>
      </c>
      <c r="O157" s="87">
        <v>44285</v>
      </c>
    </row>
    <row r="158" spans="1:15" s="9" customFormat="1" ht="78.75">
      <c r="A158" s="81">
        <f t="shared" si="4"/>
        <v>8</v>
      </c>
      <c r="B158" s="95">
        <v>807011</v>
      </c>
      <c r="C158" s="96" t="s">
        <v>228</v>
      </c>
      <c r="D158" s="97"/>
      <c r="E158" s="98">
        <v>43800</v>
      </c>
      <c r="F158" s="97">
        <v>2</v>
      </c>
      <c r="G158" s="99" t="s">
        <v>150</v>
      </c>
      <c r="H158" s="99" t="s">
        <v>229</v>
      </c>
      <c r="I158" s="97">
        <v>1.0200000000000001E-3</v>
      </c>
      <c r="J158" s="101" t="str">
        <f t="shared" si="5"/>
        <v>No</v>
      </c>
      <c r="K158" s="95"/>
      <c r="L158" s="95" t="s">
        <v>146</v>
      </c>
      <c r="M158" s="95"/>
      <c r="N158" s="98">
        <v>44896</v>
      </c>
      <c r="O158" s="87">
        <v>44285</v>
      </c>
    </row>
    <row r="159" spans="1:15" s="9" customFormat="1" ht="78.75">
      <c r="A159" s="81">
        <f t="shared" si="4"/>
        <v>8</v>
      </c>
      <c r="B159" s="95">
        <v>807011</v>
      </c>
      <c r="C159" s="96" t="s">
        <v>228</v>
      </c>
      <c r="D159" s="97"/>
      <c r="E159" s="98">
        <v>43800</v>
      </c>
      <c r="F159" s="97">
        <v>2</v>
      </c>
      <c r="G159" s="99" t="s">
        <v>150</v>
      </c>
      <c r="H159" s="99" t="s">
        <v>229</v>
      </c>
      <c r="I159" s="97">
        <v>2.0000000000000001E-4</v>
      </c>
      <c r="J159" s="101" t="str">
        <f t="shared" si="5"/>
        <v>No</v>
      </c>
      <c r="K159" s="95"/>
      <c r="L159" s="95" t="s">
        <v>146</v>
      </c>
      <c r="M159" s="95"/>
      <c r="N159" s="98">
        <v>44896</v>
      </c>
      <c r="O159" s="87">
        <v>44285</v>
      </c>
    </row>
    <row r="160" spans="1:15" s="9" customFormat="1" ht="78.75">
      <c r="A160" s="81">
        <f t="shared" si="4"/>
        <v>8</v>
      </c>
      <c r="B160" s="95">
        <v>807011</v>
      </c>
      <c r="C160" s="96" t="s">
        <v>228</v>
      </c>
      <c r="D160" s="97"/>
      <c r="E160" s="98">
        <v>43800</v>
      </c>
      <c r="F160" s="97">
        <v>2</v>
      </c>
      <c r="G160" s="99" t="s">
        <v>150</v>
      </c>
      <c r="H160" s="99" t="s">
        <v>230</v>
      </c>
      <c r="I160" s="97">
        <v>5.0699999999999999E-3</v>
      </c>
      <c r="J160" s="101" t="str">
        <f t="shared" si="5"/>
        <v>Yes</v>
      </c>
      <c r="K160" s="95" t="s">
        <v>172</v>
      </c>
      <c r="L160" s="95" t="s">
        <v>146</v>
      </c>
      <c r="M160" s="95"/>
      <c r="N160" s="98">
        <v>44896</v>
      </c>
      <c r="O160" s="87">
        <v>44285</v>
      </c>
    </row>
    <row r="161" spans="1:15" s="9" customFormat="1" ht="78.75">
      <c r="A161" s="81">
        <f t="shared" si="4"/>
        <v>8</v>
      </c>
      <c r="B161" s="95">
        <v>807011</v>
      </c>
      <c r="C161" s="96" t="s">
        <v>228</v>
      </c>
      <c r="D161" s="97"/>
      <c r="E161" s="98">
        <v>43800</v>
      </c>
      <c r="F161" s="97">
        <v>2</v>
      </c>
      <c r="G161" s="99" t="s">
        <v>150</v>
      </c>
      <c r="H161" s="99" t="s">
        <v>230</v>
      </c>
      <c r="I161" s="97">
        <v>5.5999999999999995E-4</v>
      </c>
      <c r="J161" s="101" t="str">
        <f t="shared" si="5"/>
        <v>No</v>
      </c>
      <c r="K161" s="95"/>
      <c r="L161" s="95" t="s">
        <v>146</v>
      </c>
      <c r="M161" s="95"/>
      <c r="N161" s="98">
        <v>44896</v>
      </c>
      <c r="O161" s="87">
        <v>44285</v>
      </c>
    </row>
    <row r="162" spans="1:15" s="9" customFormat="1" ht="78.75">
      <c r="A162" s="81">
        <f t="shared" si="4"/>
        <v>8</v>
      </c>
      <c r="B162" s="95">
        <v>807011</v>
      </c>
      <c r="C162" s="96" t="s">
        <v>228</v>
      </c>
      <c r="D162" s="97"/>
      <c r="E162" s="98">
        <v>43800</v>
      </c>
      <c r="F162" s="97">
        <v>2</v>
      </c>
      <c r="G162" s="99" t="s">
        <v>150</v>
      </c>
      <c r="H162" s="99" t="s">
        <v>231</v>
      </c>
      <c r="I162" s="97">
        <v>9.2000000000000003E-4</v>
      </c>
      <c r="J162" s="101" t="str">
        <f t="shared" si="5"/>
        <v>No</v>
      </c>
      <c r="K162" s="95"/>
      <c r="L162" s="95" t="s">
        <v>146</v>
      </c>
      <c r="M162" s="95"/>
      <c r="N162" s="98">
        <v>44896</v>
      </c>
      <c r="O162" s="87">
        <v>44285</v>
      </c>
    </row>
    <row r="163" spans="1:15" s="9" customFormat="1" ht="78.75">
      <c r="A163" s="81">
        <f t="shared" si="4"/>
        <v>8</v>
      </c>
      <c r="B163" s="95">
        <v>807011</v>
      </c>
      <c r="C163" s="96" t="s">
        <v>228</v>
      </c>
      <c r="D163" s="97"/>
      <c r="E163" s="98">
        <v>43800</v>
      </c>
      <c r="F163" s="97">
        <v>2</v>
      </c>
      <c r="G163" s="99" t="s">
        <v>150</v>
      </c>
      <c r="H163" s="99" t="s">
        <v>231</v>
      </c>
      <c r="I163" s="97">
        <v>2.0000000000000001E-4</v>
      </c>
      <c r="J163" s="101" t="str">
        <f t="shared" si="5"/>
        <v>No</v>
      </c>
      <c r="K163" s="95"/>
      <c r="L163" s="95" t="s">
        <v>146</v>
      </c>
      <c r="M163" s="95"/>
      <c r="N163" s="98">
        <v>44896</v>
      </c>
      <c r="O163" s="87">
        <v>44285</v>
      </c>
    </row>
    <row r="164" spans="1:15" s="9" customFormat="1" ht="78.75">
      <c r="A164" s="81">
        <f t="shared" si="4"/>
        <v>8</v>
      </c>
      <c r="B164" s="95">
        <v>807011</v>
      </c>
      <c r="C164" s="96" t="s">
        <v>228</v>
      </c>
      <c r="D164" s="97"/>
      <c r="E164" s="98">
        <v>43800</v>
      </c>
      <c r="F164" s="97">
        <v>2</v>
      </c>
      <c r="G164" s="99" t="s">
        <v>150</v>
      </c>
      <c r="H164" s="99" t="s">
        <v>232</v>
      </c>
      <c r="I164" s="97">
        <v>3.5300000000000002E-3</v>
      </c>
      <c r="J164" s="101" t="str">
        <f t="shared" si="5"/>
        <v>No</v>
      </c>
      <c r="K164" s="95"/>
      <c r="L164" s="95" t="s">
        <v>146</v>
      </c>
      <c r="M164" s="95"/>
      <c r="N164" s="98">
        <v>44896</v>
      </c>
      <c r="O164" s="87">
        <v>44285</v>
      </c>
    </row>
    <row r="165" spans="1:15" s="9" customFormat="1" ht="78.75">
      <c r="A165" s="81">
        <f t="shared" si="4"/>
        <v>8</v>
      </c>
      <c r="B165" s="95">
        <v>807011</v>
      </c>
      <c r="C165" s="96" t="s">
        <v>228</v>
      </c>
      <c r="D165" s="97"/>
      <c r="E165" s="98">
        <v>43800</v>
      </c>
      <c r="F165" s="97">
        <v>2</v>
      </c>
      <c r="G165" s="99" t="s">
        <v>150</v>
      </c>
      <c r="H165" s="99" t="s">
        <v>233</v>
      </c>
      <c r="I165" s="97">
        <v>4.4000000000000002E-4</v>
      </c>
      <c r="J165" s="101" t="str">
        <f t="shared" si="5"/>
        <v>No</v>
      </c>
      <c r="K165" s="95"/>
      <c r="L165" s="95" t="s">
        <v>146</v>
      </c>
      <c r="M165" s="95"/>
      <c r="N165" s="98">
        <v>44896</v>
      </c>
      <c r="O165" s="87">
        <v>44285</v>
      </c>
    </row>
    <row r="166" spans="1:15" s="9" customFormat="1" ht="78.75">
      <c r="A166" s="81">
        <f t="shared" si="4"/>
        <v>8</v>
      </c>
      <c r="B166" s="95">
        <v>807012</v>
      </c>
      <c r="C166" s="96" t="s">
        <v>234</v>
      </c>
      <c r="D166" s="97"/>
      <c r="E166" s="98">
        <v>43800</v>
      </c>
      <c r="F166" s="97">
        <v>2</v>
      </c>
      <c r="G166" s="99" t="s">
        <v>144</v>
      </c>
      <c r="H166" s="99" t="s">
        <v>157</v>
      </c>
      <c r="I166" s="97">
        <v>9.2000000000000003E-4</v>
      </c>
      <c r="J166" s="101" t="str">
        <f t="shared" si="5"/>
        <v>No</v>
      </c>
      <c r="K166" s="95"/>
      <c r="L166" s="95" t="s">
        <v>146</v>
      </c>
      <c r="M166" s="95"/>
      <c r="N166" s="98">
        <v>44896</v>
      </c>
      <c r="O166" s="87">
        <v>44285</v>
      </c>
    </row>
    <row r="167" spans="1:15" s="9" customFormat="1" ht="78.75">
      <c r="A167" s="81">
        <f t="shared" si="4"/>
        <v>8</v>
      </c>
      <c r="B167" s="95">
        <v>807012</v>
      </c>
      <c r="C167" s="96" t="s">
        <v>234</v>
      </c>
      <c r="D167" s="97"/>
      <c r="E167" s="98">
        <v>43800</v>
      </c>
      <c r="F167" s="97">
        <v>2</v>
      </c>
      <c r="G167" s="99" t="s">
        <v>144</v>
      </c>
      <c r="H167" s="99" t="s">
        <v>157</v>
      </c>
      <c r="I167" s="97">
        <v>2.0000000000000001E-4</v>
      </c>
      <c r="J167" s="101" t="str">
        <f t="shared" si="5"/>
        <v>No</v>
      </c>
      <c r="K167" s="95"/>
      <c r="L167" s="95" t="s">
        <v>146</v>
      </c>
      <c r="M167" s="95"/>
      <c r="N167" s="98">
        <v>44896</v>
      </c>
      <c r="O167" s="87">
        <v>44285</v>
      </c>
    </row>
    <row r="168" spans="1:15" s="9" customFormat="1" ht="78.75">
      <c r="A168" s="81">
        <f t="shared" si="4"/>
        <v>8</v>
      </c>
      <c r="B168" s="95">
        <v>807012</v>
      </c>
      <c r="C168" s="96" t="s">
        <v>234</v>
      </c>
      <c r="D168" s="97"/>
      <c r="E168" s="98">
        <v>43800</v>
      </c>
      <c r="F168" s="97">
        <v>2</v>
      </c>
      <c r="G168" s="99" t="s">
        <v>154</v>
      </c>
      <c r="H168" s="99" t="s">
        <v>160</v>
      </c>
      <c r="I168" s="97">
        <v>2.0000000000000001E-4</v>
      </c>
      <c r="J168" s="101" t="str">
        <f t="shared" si="5"/>
        <v>No</v>
      </c>
      <c r="K168" s="95"/>
      <c r="L168" s="95" t="s">
        <v>146</v>
      </c>
      <c r="M168" s="95"/>
      <c r="N168" s="98">
        <v>44896</v>
      </c>
      <c r="O168" s="87">
        <v>44285</v>
      </c>
    </row>
    <row r="169" spans="1:15" s="9" customFormat="1" ht="78.75">
      <c r="A169" s="81">
        <f t="shared" si="4"/>
        <v>8</v>
      </c>
      <c r="B169" s="95">
        <v>807012</v>
      </c>
      <c r="C169" s="96" t="s">
        <v>234</v>
      </c>
      <c r="D169" s="97"/>
      <c r="E169" s="98">
        <v>43800</v>
      </c>
      <c r="F169" s="97">
        <v>2</v>
      </c>
      <c r="G169" s="99" t="s">
        <v>154</v>
      </c>
      <c r="H169" s="99" t="s">
        <v>160</v>
      </c>
      <c r="I169" s="97">
        <v>2.0000000000000001E-4</v>
      </c>
      <c r="J169" s="101" t="str">
        <f t="shared" si="5"/>
        <v>No</v>
      </c>
      <c r="K169" s="95"/>
      <c r="L169" s="95" t="s">
        <v>146</v>
      </c>
      <c r="M169" s="95"/>
      <c r="N169" s="98">
        <v>44896</v>
      </c>
      <c r="O169" s="87">
        <v>44285</v>
      </c>
    </row>
    <row r="170" spans="1:15" s="9" customFormat="1" ht="78.75">
      <c r="A170" s="81">
        <f t="shared" si="4"/>
        <v>8</v>
      </c>
      <c r="B170" s="95">
        <v>807014</v>
      </c>
      <c r="C170" s="96" t="s">
        <v>235</v>
      </c>
      <c r="D170" s="97"/>
      <c r="E170" s="98">
        <v>43881</v>
      </c>
      <c r="F170" s="97">
        <v>2</v>
      </c>
      <c r="G170" s="99" t="s">
        <v>144</v>
      </c>
      <c r="H170" s="99" t="s">
        <v>236</v>
      </c>
      <c r="I170" s="97">
        <v>2.0000000000000001E-4</v>
      </c>
      <c r="J170" s="101" t="str">
        <f t="shared" si="5"/>
        <v>No</v>
      </c>
      <c r="K170" s="95"/>
      <c r="L170" s="95" t="s">
        <v>146</v>
      </c>
      <c r="M170" s="95"/>
      <c r="N170" s="98">
        <v>44896</v>
      </c>
      <c r="O170" s="87">
        <v>44285</v>
      </c>
    </row>
    <row r="171" spans="1:15" s="9" customFormat="1" ht="78.75">
      <c r="A171" s="81">
        <f t="shared" si="4"/>
        <v>8</v>
      </c>
      <c r="B171" s="95">
        <v>807014</v>
      </c>
      <c r="C171" s="96" t="s">
        <v>235</v>
      </c>
      <c r="D171" s="97"/>
      <c r="E171" s="98">
        <v>43881</v>
      </c>
      <c r="F171" s="97">
        <v>2</v>
      </c>
      <c r="G171" s="99" t="s">
        <v>144</v>
      </c>
      <c r="H171" s="99" t="s">
        <v>236</v>
      </c>
      <c r="I171" s="97">
        <v>2.0000000000000001E-4</v>
      </c>
      <c r="J171" s="101" t="str">
        <f t="shared" si="5"/>
        <v>No</v>
      </c>
      <c r="K171" s="95"/>
      <c r="L171" s="95" t="s">
        <v>146</v>
      </c>
      <c r="M171" s="95"/>
      <c r="N171" s="98">
        <v>44896</v>
      </c>
      <c r="O171" s="87">
        <v>44285</v>
      </c>
    </row>
    <row r="172" spans="1:15" s="9" customFormat="1" ht="78.75">
      <c r="A172" s="81">
        <f t="shared" si="4"/>
        <v>8</v>
      </c>
      <c r="B172" s="95">
        <v>807014</v>
      </c>
      <c r="C172" s="96" t="s">
        <v>235</v>
      </c>
      <c r="D172" s="97"/>
      <c r="E172" s="98">
        <v>43800</v>
      </c>
      <c r="F172" s="97">
        <v>2</v>
      </c>
      <c r="G172" s="99" t="s">
        <v>144</v>
      </c>
      <c r="H172" s="99" t="s">
        <v>237</v>
      </c>
      <c r="I172" s="97">
        <v>1.5E-3</v>
      </c>
      <c r="J172" s="101" t="str">
        <f t="shared" si="5"/>
        <v>No</v>
      </c>
      <c r="K172" s="95"/>
      <c r="L172" s="95" t="s">
        <v>146</v>
      </c>
      <c r="M172" s="95"/>
      <c r="N172" s="98">
        <v>44896</v>
      </c>
      <c r="O172" s="87">
        <v>44285</v>
      </c>
    </row>
    <row r="173" spans="1:15" s="9" customFormat="1" ht="78.75">
      <c r="A173" s="81">
        <f t="shared" si="4"/>
        <v>8</v>
      </c>
      <c r="B173" s="95">
        <v>807014</v>
      </c>
      <c r="C173" s="96" t="s">
        <v>235</v>
      </c>
      <c r="D173" s="97"/>
      <c r="E173" s="98">
        <v>43800</v>
      </c>
      <c r="F173" s="97">
        <v>2</v>
      </c>
      <c r="G173" s="99" t="s">
        <v>144</v>
      </c>
      <c r="H173" s="99" t="s">
        <v>237</v>
      </c>
      <c r="I173" s="97">
        <v>2.0000000000000001E-4</v>
      </c>
      <c r="J173" s="101" t="str">
        <f t="shared" si="5"/>
        <v>No</v>
      </c>
      <c r="K173" s="95"/>
      <c r="L173" s="95" t="s">
        <v>146</v>
      </c>
      <c r="M173" s="95"/>
      <c r="N173" s="98">
        <v>44896</v>
      </c>
      <c r="O173" s="87">
        <v>44285</v>
      </c>
    </row>
    <row r="174" spans="1:15" s="9" customFormat="1" ht="78.75">
      <c r="A174" s="81">
        <f t="shared" si="4"/>
        <v>8</v>
      </c>
      <c r="B174" s="95">
        <v>807014</v>
      </c>
      <c r="C174" s="96" t="s">
        <v>235</v>
      </c>
      <c r="D174" s="97"/>
      <c r="E174" s="98">
        <v>43800</v>
      </c>
      <c r="F174" s="97">
        <v>2</v>
      </c>
      <c r="G174" s="99" t="s">
        <v>150</v>
      </c>
      <c r="H174" s="99" t="s">
        <v>238</v>
      </c>
      <c r="I174" s="97">
        <v>3.4000000000000002E-2</v>
      </c>
      <c r="J174" s="101" t="str">
        <f t="shared" si="5"/>
        <v>Yes</v>
      </c>
      <c r="K174" s="95" t="s">
        <v>172</v>
      </c>
      <c r="L174" s="95" t="s">
        <v>146</v>
      </c>
      <c r="M174" s="95"/>
      <c r="N174" s="98">
        <v>44896</v>
      </c>
      <c r="O174" s="87">
        <v>44285</v>
      </c>
    </row>
    <row r="175" spans="1:15" s="9" customFormat="1" ht="78.75">
      <c r="A175" s="81">
        <f t="shared" si="4"/>
        <v>8</v>
      </c>
      <c r="B175" s="95">
        <v>807014</v>
      </c>
      <c r="C175" s="96" t="s">
        <v>235</v>
      </c>
      <c r="D175" s="97"/>
      <c r="E175" s="98">
        <v>43800</v>
      </c>
      <c r="F175" s="97">
        <v>2</v>
      </c>
      <c r="G175" s="99" t="s">
        <v>150</v>
      </c>
      <c r="H175" s="99" t="s">
        <v>238</v>
      </c>
      <c r="I175" s="97">
        <v>1.0499999999999999E-3</v>
      </c>
      <c r="J175" s="101" t="str">
        <f t="shared" si="5"/>
        <v>No</v>
      </c>
      <c r="K175" s="95"/>
      <c r="L175" s="95" t="s">
        <v>146</v>
      </c>
      <c r="M175" s="95"/>
      <c r="N175" s="98">
        <v>44896</v>
      </c>
      <c r="O175" s="87">
        <v>44285</v>
      </c>
    </row>
    <row r="176" spans="1:15" s="9" customFormat="1" ht="78.75">
      <c r="A176" s="81">
        <f t="shared" si="4"/>
        <v>8</v>
      </c>
      <c r="B176" s="95">
        <v>807014</v>
      </c>
      <c r="C176" s="96" t="s">
        <v>235</v>
      </c>
      <c r="D176" s="97"/>
      <c r="E176" s="98">
        <v>43800</v>
      </c>
      <c r="F176" s="97">
        <v>2</v>
      </c>
      <c r="G176" s="99" t="s">
        <v>150</v>
      </c>
      <c r="H176" s="99" t="s">
        <v>239</v>
      </c>
      <c r="I176" s="97">
        <v>1.1299999999999999E-3</v>
      </c>
      <c r="J176" s="101" t="str">
        <f t="shared" si="5"/>
        <v>No</v>
      </c>
      <c r="K176" s="95"/>
      <c r="L176" s="95" t="s">
        <v>146</v>
      </c>
      <c r="M176" s="95"/>
      <c r="N176" s="98">
        <v>44896</v>
      </c>
      <c r="O176" s="87">
        <v>44285</v>
      </c>
    </row>
    <row r="177" spans="1:15" s="9" customFormat="1" ht="78.75">
      <c r="A177" s="81">
        <f t="shared" si="4"/>
        <v>8</v>
      </c>
      <c r="B177" s="95">
        <v>807014</v>
      </c>
      <c r="C177" s="96" t="s">
        <v>235</v>
      </c>
      <c r="D177" s="97"/>
      <c r="E177" s="98">
        <v>43800</v>
      </c>
      <c r="F177" s="97">
        <v>2</v>
      </c>
      <c r="G177" s="99" t="s">
        <v>150</v>
      </c>
      <c r="H177" s="99" t="s">
        <v>239</v>
      </c>
      <c r="I177" s="97">
        <v>2.0000000000000001E-4</v>
      </c>
      <c r="J177" s="101" t="str">
        <f t="shared" si="5"/>
        <v>No</v>
      </c>
      <c r="K177" s="95"/>
      <c r="L177" s="95" t="s">
        <v>146</v>
      </c>
      <c r="M177" s="95"/>
      <c r="N177" s="98">
        <v>44896</v>
      </c>
      <c r="O177" s="87">
        <v>44285</v>
      </c>
    </row>
    <row r="178" spans="1:15" s="9" customFormat="1" ht="78.75">
      <c r="A178" s="81">
        <f t="shared" si="4"/>
        <v>8</v>
      </c>
      <c r="B178" s="95">
        <v>807005</v>
      </c>
      <c r="C178" s="96" t="s">
        <v>240</v>
      </c>
      <c r="D178" s="97"/>
      <c r="E178" s="98">
        <v>43881</v>
      </c>
      <c r="F178" s="97">
        <v>2</v>
      </c>
      <c r="G178" s="99" t="s">
        <v>150</v>
      </c>
      <c r="H178" s="99" t="s">
        <v>241</v>
      </c>
      <c r="I178" s="100">
        <v>3.1300000000000001E-2</v>
      </c>
      <c r="J178" s="101" t="str">
        <f t="shared" si="5"/>
        <v>Yes</v>
      </c>
      <c r="K178" s="95" t="s">
        <v>242</v>
      </c>
      <c r="L178" s="95" t="s">
        <v>146</v>
      </c>
      <c r="M178" s="95"/>
      <c r="N178" s="98">
        <v>44896</v>
      </c>
      <c r="O178" s="87">
        <v>44285</v>
      </c>
    </row>
    <row r="179" spans="1:15" s="9" customFormat="1" ht="78.75">
      <c r="A179" s="81">
        <f t="shared" si="4"/>
        <v>8</v>
      </c>
      <c r="B179" s="95">
        <v>807005</v>
      </c>
      <c r="C179" s="96" t="s">
        <v>240</v>
      </c>
      <c r="D179" s="97"/>
      <c r="E179" s="98">
        <v>43881</v>
      </c>
      <c r="F179" s="97">
        <v>2</v>
      </c>
      <c r="G179" s="99" t="s">
        <v>150</v>
      </c>
      <c r="H179" s="99" t="s">
        <v>241</v>
      </c>
      <c r="I179" s="100">
        <v>2.2799999999999999E-3</v>
      </c>
      <c r="J179" s="101" t="str">
        <f t="shared" si="5"/>
        <v>No</v>
      </c>
      <c r="K179" s="95"/>
      <c r="L179" s="95" t="s">
        <v>146</v>
      </c>
      <c r="M179" s="95"/>
      <c r="N179" s="98">
        <v>44896</v>
      </c>
      <c r="O179" s="87">
        <v>44285</v>
      </c>
    </row>
    <row r="180" spans="1:15" s="9" customFormat="1" ht="78.75">
      <c r="A180" s="81">
        <f t="shared" si="4"/>
        <v>8</v>
      </c>
      <c r="B180" s="95">
        <v>807005</v>
      </c>
      <c r="C180" s="96" t="s">
        <v>240</v>
      </c>
      <c r="D180" s="97"/>
      <c r="E180" s="98">
        <v>43800</v>
      </c>
      <c r="F180" s="97">
        <v>2</v>
      </c>
      <c r="G180" s="99" t="s">
        <v>144</v>
      </c>
      <c r="H180" s="99" t="s">
        <v>157</v>
      </c>
      <c r="I180" s="97">
        <v>8.1999999999999998E-4</v>
      </c>
      <c r="J180" s="101" t="str">
        <f t="shared" si="5"/>
        <v>No</v>
      </c>
      <c r="K180" s="95"/>
      <c r="L180" s="95" t="s">
        <v>146</v>
      </c>
      <c r="M180" s="95"/>
      <c r="N180" s="98">
        <v>44896</v>
      </c>
      <c r="O180" s="87">
        <v>44285</v>
      </c>
    </row>
    <row r="181" spans="1:15" s="9" customFormat="1" ht="78.75">
      <c r="A181" s="81">
        <f t="shared" si="4"/>
        <v>8</v>
      </c>
      <c r="B181" s="95">
        <v>807005</v>
      </c>
      <c r="C181" s="96" t="s">
        <v>240</v>
      </c>
      <c r="D181" s="97"/>
      <c r="E181" s="98">
        <v>43800</v>
      </c>
      <c r="F181" s="97">
        <v>2</v>
      </c>
      <c r="G181" s="99" t="s">
        <v>144</v>
      </c>
      <c r="H181" s="99" t="s">
        <v>157</v>
      </c>
      <c r="I181" s="97">
        <v>2.0000000000000001E-4</v>
      </c>
      <c r="J181" s="101" t="str">
        <f t="shared" si="5"/>
        <v>No</v>
      </c>
      <c r="K181" s="95"/>
      <c r="L181" s="95" t="s">
        <v>146</v>
      </c>
      <c r="M181" s="95"/>
      <c r="N181" s="98">
        <v>44896</v>
      </c>
      <c r="O181" s="87">
        <v>44285</v>
      </c>
    </row>
    <row r="182" spans="1:15" s="9" customFormat="1" ht="78.75">
      <c r="A182" s="81">
        <f t="shared" si="4"/>
        <v>8</v>
      </c>
      <c r="B182" s="95">
        <v>807005</v>
      </c>
      <c r="C182" s="96" t="s">
        <v>240</v>
      </c>
      <c r="D182" s="97"/>
      <c r="E182" s="98">
        <v>43800</v>
      </c>
      <c r="F182" s="97">
        <v>2</v>
      </c>
      <c r="G182" s="99" t="s">
        <v>144</v>
      </c>
      <c r="H182" s="99" t="s">
        <v>206</v>
      </c>
      <c r="I182" s="97">
        <v>1.1599999999999999E-2</v>
      </c>
      <c r="J182" s="101" t="str">
        <f t="shared" si="5"/>
        <v>Yes</v>
      </c>
      <c r="K182" s="95" t="s">
        <v>184</v>
      </c>
      <c r="L182" s="95" t="s">
        <v>146</v>
      </c>
      <c r="M182" s="95"/>
      <c r="N182" s="98">
        <v>44896</v>
      </c>
      <c r="O182" s="87">
        <v>44285</v>
      </c>
    </row>
    <row r="183" spans="1:15" s="9" customFormat="1" ht="78.75">
      <c r="A183" s="81">
        <f t="shared" si="4"/>
        <v>8</v>
      </c>
      <c r="B183" s="95">
        <v>807005</v>
      </c>
      <c r="C183" s="96" t="s">
        <v>240</v>
      </c>
      <c r="D183" s="97"/>
      <c r="E183" s="98">
        <v>43800</v>
      </c>
      <c r="F183" s="97">
        <v>2</v>
      </c>
      <c r="G183" s="99" t="s">
        <v>144</v>
      </c>
      <c r="H183" s="99" t="s">
        <v>206</v>
      </c>
      <c r="I183" s="97">
        <v>1.9599999999999999E-3</v>
      </c>
      <c r="J183" s="101" t="str">
        <f t="shared" si="5"/>
        <v>No</v>
      </c>
      <c r="K183" s="95"/>
      <c r="L183" s="95" t="s">
        <v>146</v>
      </c>
      <c r="M183" s="95"/>
      <c r="N183" s="98">
        <v>44896</v>
      </c>
      <c r="O183" s="87">
        <v>44285</v>
      </c>
    </row>
    <row r="184" spans="1:15" s="9" customFormat="1" ht="78.75">
      <c r="A184" s="81">
        <f t="shared" si="4"/>
        <v>8</v>
      </c>
      <c r="B184" s="95">
        <v>807005</v>
      </c>
      <c r="C184" s="96" t="s">
        <v>240</v>
      </c>
      <c r="D184" s="97"/>
      <c r="E184" s="98">
        <v>43800</v>
      </c>
      <c r="F184" s="97">
        <v>2</v>
      </c>
      <c r="G184" s="99" t="s">
        <v>144</v>
      </c>
      <c r="H184" s="99" t="s">
        <v>243</v>
      </c>
      <c r="I184" s="97">
        <v>1.2699999999999999E-2</v>
      </c>
      <c r="J184" s="101" t="str">
        <f t="shared" si="5"/>
        <v>Yes</v>
      </c>
      <c r="K184" s="95" t="s">
        <v>184</v>
      </c>
      <c r="L184" s="95" t="s">
        <v>146</v>
      </c>
      <c r="M184" s="95"/>
      <c r="N184" s="98">
        <v>44896</v>
      </c>
      <c r="O184" s="87">
        <v>44285</v>
      </c>
    </row>
    <row r="185" spans="1:15" s="9" customFormat="1" ht="78.75">
      <c r="A185" s="81">
        <f t="shared" si="4"/>
        <v>8</v>
      </c>
      <c r="B185" s="95">
        <v>807005</v>
      </c>
      <c r="C185" s="96" t="s">
        <v>240</v>
      </c>
      <c r="D185" s="97"/>
      <c r="E185" s="98">
        <v>43800</v>
      </c>
      <c r="F185" s="97">
        <v>2</v>
      </c>
      <c r="G185" s="99" t="s">
        <v>144</v>
      </c>
      <c r="H185" s="99" t="s">
        <v>243</v>
      </c>
      <c r="I185" s="97">
        <v>2.6199999999999999E-3</v>
      </c>
      <c r="J185" s="101" t="str">
        <f t="shared" si="5"/>
        <v>No</v>
      </c>
      <c r="K185" s="95"/>
      <c r="L185" s="95" t="s">
        <v>146</v>
      </c>
      <c r="M185" s="95"/>
      <c r="N185" s="98">
        <v>44896</v>
      </c>
      <c r="O185" s="87">
        <v>44285</v>
      </c>
    </row>
    <row r="186" spans="1:15" s="9" customFormat="1" ht="78.75">
      <c r="A186" s="81">
        <f t="shared" si="4"/>
        <v>8</v>
      </c>
      <c r="B186" s="95">
        <v>807005</v>
      </c>
      <c r="C186" s="96" t="s">
        <v>240</v>
      </c>
      <c r="D186" s="97"/>
      <c r="E186" s="98">
        <v>43800</v>
      </c>
      <c r="F186" s="97">
        <v>2</v>
      </c>
      <c r="G186" s="99" t="s">
        <v>154</v>
      </c>
      <c r="H186" s="99" t="s">
        <v>244</v>
      </c>
      <c r="I186" s="97">
        <v>2.1000000000000001E-4</v>
      </c>
      <c r="J186" s="101" t="str">
        <f t="shared" si="5"/>
        <v>No</v>
      </c>
      <c r="K186" s="95"/>
      <c r="L186" s="95" t="s">
        <v>146</v>
      </c>
      <c r="M186" s="95"/>
      <c r="N186" s="98">
        <v>44896</v>
      </c>
      <c r="O186" s="87">
        <v>44285</v>
      </c>
    </row>
    <row r="187" spans="1:15" s="9" customFormat="1" ht="78.75">
      <c r="A187" s="81">
        <f t="shared" si="4"/>
        <v>8</v>
      </c>
      <c r="B187" s="95">
        <v>807005</v>
      </c>
      <c r="C187" s="96" t="s">
        <v>240</v>
      </c>
      <c r="D187" s="97"/>
      <c r="E187" s="98">
        <v>43800</v>
      </c>
      <c r="F187" s="97">
        <v>2</v>
      </c>
      <c r="G187" s="99" t="s">
        <v>154</v>
      </c>
      <c r="H187" s="99" t="s">
        <v>244</v>
      </c>
      <c r="I187" s="97">
        <v>1.2199999999999999E-3</v>
      </c>
      <c r="J187" s="101" t="str">
        <f t="shared" si="5"/>
        <v>No</v>
      </c>
      <c r="K187" s="95"/>
      <c r="L187" s="95" t="s">
        <v>146</v>
      </c>
      <c r="M187" s="95"/>
      <c r="N187" s="98">
        <v>44896</v>
      </c>
      <c r="O187" s="87">
        <v>44285</v>
      </c>
    </row>
    <row r="188" spans="1:15" s="9" customFormat="1" ht="78.75">
      <c r="A188" s="81">
        <f t="shared" si="4"/>
        <v>8</v>
      </c>
      <c r="B188" s="95">
        <v>807005</v>
      </c>
      <c r="C188" s="96" t="s">
        <v>240</v>
      </c>
      <c r="D188" s="97"/>
      <c r="E188" s="98">
        <v>43800</v>
      </c>
      <c r="F188" s="97">
        <v>2</v>
      </c>
      <c r="G188" s="99" t="s">
        <v>150</v>
      </c>
      <c r="H188" s="99" t="s">
        <v>245</v>
      </c>
      <c r="I188" s="97">
        <v>1.23E-2</v>
      </c>
      <c r="J188" s="101" t="str">
        <f t="shared" si="5"/>
        <v>Yes</v>
      </c>
      <c r="K188" s="95" t="s">
        <v>179</v>
      </c>
      <c r="L188" s="95" t="s">
        <v>146</v>
      </c>
      <c r="M188" s="95"/>
      <c r="N188" s="98">
        <v>44896</v>
      </c>
      <c r="O188" s="87">
        <v>44285</v>
      </c>
    </row>
    <row r="189" spans="1:15" s="9" customFormat="1" ht="78.75">
      <c r="A189" s="81">
        <f t="shared" si="4"/>
        <v>8</v>
      </c>
      <c r="B189" s="95">
        <v>807005</v>
      </c>
      <c r="C189" s="96" t="s">
        <v>240</v>
      </c>
      <c r="D189" s="97"/>
      <c r="E189" s="98">
        <v>43800</v>
      </c>
      <c r="F189" s="97">
        <v>2</v>
      </c>
      <c r="G189" s="99" t="s">
        <v>150</v>
      </c>
      <c r="H189" s="99" t="s">
        <v>245</v>
      </c>
      <c r="I189" s="97">
        <v>1.82E-3</v>
      </c>
      <c r="J189" s="101" t="str">
        <f t="shared" si="5"/>
        <v>No</v>
      </c>
      <c r="K189" s="95"/>
      <c r="L189" s="95" t="s">
        <v>146</v>
      </c>
      <c r="M189" s="95"/>
      <c r="N189" s="98">
        <v>44896</v>
      </c>
      <c r="O189" s="87">
        <v>44285</v>
      </c>
    </row>
    <row r="190" spans="1:15" s="9" customFormat="1" ht="78.75">
      <c r="A190" s="81">
        <f t="shared" si="4"/>
        <v>8</v>
      </c>
      <c r="B190" s="95">
        <v>807005</v>
      </c>
      <c r="C190" s="96" t="s">
        <v>240</v>
      </c>
      <c r="D190" s="97"/>
      <c r="E190" s="98">
        <v>43800</v>
      </c>
      <c r="F190" s="97">
        <v>2</v>
      </c>
      <c r="G190" s="99" t="s">
        <v>150</v>
      </c>
      <c r="H190" s="99" t="s">
        <v>246</v>
      </c>
      <c r="I190" s="97">
        <v>5.1200000000000002E-2</v>
      </c>
      <c r="J190" s="101" t="str">
        <f t="shared" si="5"/>
        <v>Yes</v>
      </c>
      <c r="K190" s="95" t="s">
        <v>179</v>
      </c>
      <c r="L190" s="95" t="s">
        <v>146</v>
      </c>
      <c r="M190" s="95"/>
      <c r="N190" s="98">
        <v>44896</v>
      </c>
      <c r="O190" s="87">
        <v>44285</v>
      </c>
    </row>
    <row r="191" spans="1:15" s="9" customFormat="1" ht="78.75">
      <c r="A191" s="81">
        <f t="shared" si="4"/>
        <v>8</v>
      </c>
      <c r="B191" s="95">
        <v>807005</v>
      </c>
      <c r="C191" s="96" t="s">
        <v>240</v>
      </c>
      <c r="D191" s="97"/>
      <c r="E191" s="98">
        <v>43800</v>
      </c>
      <c r="F191" s="97">
        <v>2</v>
      </c>
      <c r="G191" s="99" t="s">
        <v>150</v>
      </c>
      <c r="H191" s="99" t="s">
        <v>246</v>
      </c>
      <c r="I191" s="97">
        <v>1.15E-2</v>
      </c>
      <c r="J191" s="101" t="str">
        <f t="shared" si="5"/>
        <v>Yes</v>
      </c>
      <c r="K191" s="95" t="s">
        <v>179</v>
      </c>
      <c r="L191" s="95" t="s">
        <v>146</v>
      </c>
      <c r="M191" s="95"/>
      <c r="N191" s="98">
        <v>44896</v>
      </c>
      <c r="O191" s="87">
        <v>44285</v>
      </c>
    </row>
    <row r="192" spans="1:15" s="9" customFormat="1" ht="78.75">
      <c r="A192" s="81">
        <f t="shared" si="4"/>
        <v>8</v>
      </c>
      <c r="B192" s="95">
        <v>807005</v>
      </c>
      <c r="C192" s="96" t="s">
        <v>240</v>
      </c>
      <c r="D192" s="97"/>
      <c r="E192" s="98">
        <v>43800</v>
      </c>
      <c r="F192" s="97">
        <v>2</v>
      </c>
      <c r="G192" s="99" t="s">
        <v>150</v>
      </c>
      <c r="H192" s="99" t="s">
        <v>247</v>
      </c>
      <c r="I192" s="97">
        <v>2.1000000000000001E-4</v>
      </c>
      <c r="J192" s="101" t="str">
        <f t="shared" si="5"/>
        <v>No</v>
      </c>
      <c r="K192" s="95"/>
      <c r="L192" s="95" t="s">
        <v>146</v>
      </c>
      <c r="M192" s="95"/>
      <c r="N192" s="98">
        <v>44896</v>
      </c>
      <c r="O192" s="87">
        <v>44285</v>
      </c>
    </row>
    <row r="193" spans="1:15" s="9" customFormat="1" ht="78.75">
      <c r="A193" s="81">
        <f t="shared" si="4"/>
        <v>8</v>
      </c>
      <c r="B193" s="95">
        <v>807005</v>
      </c>
      <c r="C193" s="96" t="s">
        <v>240</v>
      </c>
      <c r="D193" s="97"/>
      <c r="E193" s="98">
        <v>43800</v>
      </c>
      <c r="F193" s="97">
        <v>2</v>
      </c>
      <c r="G193" s="99" t="s">
        <v>150</v>
      </c>
      <c r="H193" s="99" t="s">
        <v>247</v>
      </c>
      <c r="I193" s="97">
        <v>2.2000000000000001E-4</v>
      </c>
      <c r="J193" s="101" t="str">
        <f t="shared" si="5"/>
        <v>No</v>
      </c>
      <c r="K193" s="95"/>
      <c r="L193" s="95" t="s">
        <v>146</v>
      </c>
      <c r="M193" s="95"/>
      <c r="N193" s="98">
        <v>44896</v>
      </c>
      <c r="O193" s="87">
        <v>44285</v>
      </c>
    </row>
    <row r="194" spans="1:15" s="9" customFormat="1" ht="78.75">
      <c r="A194" s="81">
        <f t="shared" si="4"/>
        <v>8</v>
      </c>
      <c r="B194" s="95">
        <v>807005</v>
      </c>
      <c r="C194" s="96" t="s">
        <v>240</v>
      </c>
      <c r="D194" s="97"/>
      <c r="E194" s="98">
        <v>43800</v>
      </c>
      <c r="F194" s="97">
        <v>2</v>
      </c>
      <c r="G194" s="99" t="s">
        <v>150</v>
      </c>
      <c r="H194" s="99" t="s">
        <v>248</v>
      </c>
      <c r="I194" s="97">
        <v>1.49E-3</v>
      </c>
      <c r="J194" s="101" t="str">
        <f t="shared" si="5"/>
        <v>No</v>
      </c>
      <c r="K194" s="95"/>
      <c r="L194" s="95" t="s">
        <v>146</v>
      </c>
      <c r="M194" s="95"/>
      <c r="N194" s="98">
        <v>44896</v>
      </c>
      <c r="O194" s="87">
        <v>44285</v>
      </c>
    </row>
    <row r="195" spans="1:15" s="9" customFormat="1" ht="78.75">
      <c r="A195" s="81">
        <f t="shared" si="4"/>
        <v>8</v>
      </c>
      <c r="B195" s="95">
        <v>807005</v>
      </c>
      <c r="C195" s="96" t="s">
        <v>240</v>
      </c>
      <c r="D195" s="97"/>
      <c r="E195" s="98">
        <v>43800</v>
      </c>
      <c r="F195" s="97">
        <v>2</v>
      </c>
      <c r="G195" s="99" t="s">
        <v>150</v>
      </c>
      <c r="H195" s="99" t="s">
        <v>248</v>
      </c>
      <c r="I195" s="97">
        <v>9.3999999999999997E-4</v>
      </c>
      <c r="J195" s="101" t="str">
        <f t="shared" si="5"/>
        <v>No</v>
      </c>
      <c r="K195" s="95"/>
      <c r="L195" s="95" t="s">
        <v>146</v>
      </c>
      <c r="M195" s="95"/>
      <c r="N195" s="98">
        <v>44896</v>
      </c>
      <c r="O195" s="87">
        <v>44285</v>
      </c>
    </row>
    <row r="196" spans="1:15" s="9" customFormat="1" ht="78.75">
      <c r="A196" s="81">
        <f t="shared" si="4"/>
        <v>8</v>
      </c>
      <c r="B196" s="95">
        <v>807026</v>
      </c>
      <c r="C196" s="96" t="s">
        <v>249</v>
      </c>
      <c r="D196" s="97"/>
      <c r="E196" s="98">
        <v>43800</v>
      </c>
      <c r="F196" s="97">
        <v>2</v>
      </c>
      <c r="G196" s="99" t="s">
        <v>250</v>
      </c>
      <c r="H196" s="99" t="s">
        <v>157</v>
      </c>
      <c r="I196" s="97">
        <v>1.8699999999999999E-3</v>
      </c>
      <c r="J196" s="101" t="str">
        <f t="shared" si="5"/>
        <v>No</v>
      </c>
      <c r="K196" s="95"/>
      <c r="L196" s="95" t="s">
        <v>146</v>
      </c>
      <c r="M196" s="95"/>
      <c r="N196" s="98">
        <v>44896</v>
      </c>
      <c r="O196" s="87">
        <v>44285</v>
      </c>
    </row>
    <row r="197" spans="1:15" s="9" customFormat="1" ht="78.75">
      <c r="A197" s="81">
        <f t="shared" si="4"/>
        <v>8</v>
      </c>
      <c r="B197" s="95">
        <v>807026</v>
      </c>
      <c r="C197" s="96" t="s">
        <v>249</v>
      </c>
      <c r="D197" s="97"/>
      <c r="E197" s="98">
        <v>43800</v>
      </c>
      <c r="F197" s="97">
        <v>2</v>
      </c>
      <c r="G197" s="99" t="s">
        <v>250</v>
      </c>
      <c r="H197" s="99" t="s">
        <v>157</v>
      </c>
      <c r="I197" s="97">
        <v>1.04E-2</v>
      </c>
      <c r="J197" s="101" t="str">
        <f t="shared" si="5"/>
        <v>Yes</v>
      </c>
      <c r="K197" s="95" t="s">
        <v>251</v>
      </c>
      <c r="L197" s="95" t="s">
        <v>146</v>
      </c>
      <c r="M197" s="95"/>
      <c r="N197" s="98">
        <v>44896</v>
      </c>
      <c r="O197" s="87">
        <v>44285</v>
      </c>
    </row>
    <row r="198" spans="1:15" s="9" customFormat="1" ht="78.75">
      <c r="A198" s="81">
        <f t="shared" si="4"/>
        <v>8</v>
      </c>
      <c r="B198" s="95">
        <v>807026</v>
      </c>
      <c r="C198" s="96" t="s">
        <v>249</v>
      </c>
      <c r="D198" s="97"/>
      <c r="E198" s="98">
        <v>43800</v>
      </c>
      <c r="F198" s="97">
        <v>2</v>
      </c>
      <c r="G198" s="99" t="s">
        <v>252</v>
      </c>
      <c r="H198" s="99" t="s">
        <v>253</v>
      </c>
      <c r="I198" s="97">
        <v>2.5999999999999998E-4</v>
      </c>
      <c r="J198" s="101" t="str">
        <f t="shared" si="5"/>
        <v>No</v>
      </c>
      <c r="K198" s="95"/>
      <c r="L198" s="95" t="s">
        <v>146</v>
      </c>
      <c r="M198" s="95"/>
      <c r="N198" s="98">
        <v>44896</v>
      </c>
      <c r="O198" s="87">
        <v>44285</v>
      </c>
    </row>
    <row r="199" spans="1:15" s="9" customFormat="1" ht="78.75">
      <c r="A199" s="81">
        <f t="shared" si="4"/>
        <v>8</v>
      </c>
      <c r="B199" s="95">
        <v>807026</v>
      </c>
      <c r="C199" s="96" t="s">
        <v>249</v>
      </c>
      <c r="D199" s="97"/>
      <c r="E199" s="98">
        <v>43800</v>
      </c>
      <c r="F199" s="97">
        <v>2</v>
      </c>
      <c r="G199" s="99" t="s">
        <v>252</v>
      </c>
      <c r="H199" s="99" t="s">
        <v>253</v>
      </c>
      <c r="I199" s="97">
        <v>3.1E-4</v>
      </c>
      <c r="J199" s="101" t="str">
        <f t="shared" si="5"/>
        <v>No</v>
      </c>
      <c r="K199" s="95"/>
      <c r="L199" s="95" t="s">
        <v>146</v>
      </c>
      <c r="M199" s="95"/>
      <c r="N199" s="98">
        <v>44896</v>
      </c>
      <c r="O199" s="87">
        <v>44285</v>
      </c>
    </row>
    <row r="200" spans="1:15" s="9" customFormat="1" ht="78.75">
      <c r="A200" s="81">
        <f t="shared" si="4"/>
        <v>8</v>
      </c>
      <c r="B200" s="95">
        <v>807034</v>
      </c>
      <c r="C200" s="96" t="s">
        <v>254</v>
      </c>
      <c r="D200" s="97"/>
      <c r="E200" s="98">
        <v>43800</v>
      </c>
      <c r="F200" s="97">
        <v>2</v>
      </c>
      <c r="G200" s="99" t="s">
        <v>144</v>
      </c>
      <c r="H200" s="99" t="s">
        <v>157</v>
      </c>
      <c r="I200" s="97">
        <v>0.108</v>
      </c>
      <c r="J200" s="101" t="str">
        <f t="shared" si="5"/>
        <v>Yes</v>
      </c>
      <c r="K200" s="95" t="s">
        <v>184</v>
      </c>
      <c r="L200" s="95" t="s">
        <v>146</v>
      </c>
      <c r="M200" s="95"/>
      <c r="N200" s="98">
        <v>44896</v>
      </c>
      <c r="O200" s="87">
        <v>44285</v>
      </c>
    </row>
    <row r="201" spans="1:15" s="9" customFormat="1" ht="78.75">
      <c r="A201" s="81">
        <f t="shared" si="4"/>
        <v>8</v>
      </c>
      <c r="B201" s="95">
        <v>807034</v>
      </c>
      <c r="C201" s="96" t="s">
        <v>254</v>
      </c>
      <c r="D201" s="97"/>
      <c r="E201" s="98">
        <v>43800</v>
      </c>
      <c r="F201" s="97">
        <v>2</v>
      </c>
      <c r="G201" s="99" t="s">
        <v>144</v>
      </c>
      <c r="H201" s="99" t="s">
        <v>157</v>
      </c>
      <c r="I201" s="97">
        <v>3.4000000000000002E-4</v>
      </c>
      <c r="J201" s="101" t="str">
        <f t="shared" si="5"/>
        <v>No</v>
      </c>
      <c r="K201" s="95"/>
      <c r="L201" s="95" t="s">
        <v>146</v>
      </c>
      <c r="M201" s="95"/>
      <c r="N201" s="98">
        <v>44896</v>
      </c>
      <c r="O201" s="87">
        <v>44285</v>
      </c>
    </row>
    <row r="202" spans="1:15" s="9" customFormat="1" ht="78.75">
      <c r="A202" s="81">
        <f t="shared" si="4"/>
        <v>8</v>
      </c>
      <c r="B202" s="95">
        <v>807034</v>
      </c>
      <c r="C202" s="96" t="s">
        <v>254</v>
      </c>
      <c r="D202" s="97"/>
      <c r="E202" s="98">
        <v>43800</v>
      </c>
      <c r="F202" s="97">
        <v>2</v>
      </c>
      <c r="G202" s="99" t="s">
        <v>144</v>
      </c>
      <c r="H202" s="99" t="s">
        <v>255</v>
      </c>
      <c r="I202" s="97">
        <v>5.7000000000000002E-3</v>
      </c>
      <c r="J202" s="101" t="str">
        <f t="shared" si="5"/>
        <v>Yes</v>
      </c>
      <c r="K202" s="95" t="s">
        <v>184</v>
      </c>
      <c r="L202" s="95" t="s">
        <v>146</v>
      </c>
      <c r="M202" s="95"/>
      <c r="N202" s="98">
        <v>44896</v>
      </c>
      <c r="O202" s="87">
        <v>44285</v>
      </c>
    </row>
    <row r="203" spans="1:15" s="9" customFormat="1" ht="78.75">
      <c r="A203" s="81">
        <f t="shared" si="4"/>
        <v>8</v>
      </c>
      <c r="B203" s="95">
        <v>807034</v>
      </c>
      <c r="C203" s="96" t="s">
        <v>254</v>
      </c>
      <c r="D203" s="97"/>
      <c r="E203" s="98">
        <v>43800</v>
      </c>
      <c r="F203" s="97">
        <v>2</v>
      </c>
      <c r="G203" s="99" t="s">
        <v>144</v>
      </c>
      <c r="H203" s="99" t="s">
        <v>255</v>
      </c>
      <c r="I203" s="97">
        <v>2.9999999999999997E-4</v>
      </c>
      <c r="J203" s="101" t="str">
        <f t="shared" si="5"/>
        <v>No</v>
      </c>
      <c r="K203" s="95"/>
      <c r="L203" s="95" t="s">
        <v>146</v>
      </c>
      <c r="M203" s="95"/>
      <c r="N203" s="98">
        <v>44896</v>
      </c>
      <c r="O203" s="87">
        <v>44285</v>
      </c>
    </row>
    <row r="204" spans="1:15" s="9" customFormat="1" ht="78.75">
      <c r="A204" s="81">
        <f t="shared" si="4"/>
        <v>8</v>
      </c>
      <c r="B204" s="95">
        <v>807034</v>
      </c>
      <c r="C204" s="96" t="s">
        <v>254</v>
      </c>
      <c r="D204" s="97"/>
      <c r="E204" s="98">
        <v>43800</v>
      </c>
      <c r="F204" s="97">
        <v>2</v>
      </c>
      <c r="G204" s="99" t="s">
        <v>150</v>
      </c>
      <c r="H204" s="99" t="s">
        <v>230</v>
      </c>
      <c r="I204" s="97">
        <v>1.4400000000000001E-3</v>
      </c>
      <c r="J204" s="101" t="str">
        <f t="shared" si="5"/>
        <v>No</v>
      </c>
      <c r="K204" s="95"/>
      <c r="L204" s="95" t="s">
        <v>146</v>
      </c>
      <c r="M204" s="95"/>
      <c r="N204" s="98">
        <v>44896</v>
      </c>
      <c r="O204" s="87">
        <v>44285</v>
      </c>
    </row>
    <row r="205" spans="1:15" s="9" customFormat="1" ht="78.75">
      <c r="A205" s="81">
        <f t="shared" si="4"/>
        <v>8</v>
      </c>
      <c r="B205" s="95">
        <v>807034</v>
      </c>
      <c r="C205" s="96" t="s">
        <v>254</v>
      </c>
      <c r="D205" s="97"/>
      <c r="E205" s="98">
        <v>43800</v>
      </c>
      <c r="F205" s="97">
        <v>2</v>
      </c>
      <c r="G205" s="99" t="s">
        <v>150</v>
      </c>
      <c r="H205" s="99" t="s">
        <v>230</v>
      </c>
      <c r="I205" s="97">
        <v>5.5999999999999995E-4</v>
      </c>
      <c r="J205" s="101" t="str">
        <f t="shared" si="5"/>
        <v>No</v>
      </c>
      <c r="K205" s="95"/>
      <c r="L205" s="95" t="s">
        <v>146</v>
      </c>
      <c r="M205" s="95"/>
      <c r="N205" s="98">
        <v>44896</v>
      </c>
      <c r="O205" s="87">
        <v>44285</v>
      </c>
    </row>
    <row r="206" spans="1:15" s="9" customFormat="1" ht="78.75">
      <c r="A206" s="81">
        <f t="shared" si="4"/>
        <v>8</v>
      </c>
      <c r="B206" s="95">
        <v>807034</v>
      </c>
      <c r="C206" s="96" t="s">
        <v>254</v>
      </c>
      <c r="D206" s="97"/>
      <c r="E206" s="98">
        <v>43800</v>
      </c>
      <c r="F206" s="97">
        <v>2</v>
      </c>
      <c r="G206" s="99" t="s">
        <v>150</v>
      </c>
      <c r="H206" s="99" t="s">
        <v>256</v>
      </c>
      <c r="I206" s="97">
        <v>5.1500000000000001E-3</v>
      </c>
      <c r="J206" s="101" t="str">
        <f t="shared" si="5"/>
        <v>Yes</v>
      </c>
      <c r="K206" s="95" t="s">
        <v>172</v>
      </c>
      <c r="L206" s="95" t="s">
        <v>146</v>
      </c>
      <c r="M206" s="95"/>
      <c r="N206" s="98">
        <v>44896</v>
      </c>
      <c r="O206" s="87">
        <v>44285</v>
      </c>
    </row>
    <row r="207" spans="1:15" s="9" customFormat="1" ht="78.75">
      <c r="A207" s="81">
        <f t="shared" si="4"/>
        <v>8</v>
      </c>
      <c r="B207" s="95">
        <v>807034</v>
      </c>
      <c r="C207" s="96" t="s">
        <v>254</v>
      </c>
      <c r="D207" s="97"/>
      <c r="E207" s="98">
        <v>43800</v>
      </c>
      <c r="F207" s="97">
        <v>2</v>
      </c>
      <c r="G207" s="99" t="s">
        <v>150</v>
      </c>
      <c r="H207" s="99" t="s">
        <v>256</v>
      </c>
      <c r="I207" s="97">
        <v>1E-3</v>
      </c>
      <c r="J207" s="101" t="str">
        <f t="shared" si="5"/>
        <v>No</v>
      </c>
      <c r="K207" s="95"/>
      <c r="L207" s="95" t="s">
        <v>146</v>
      </c>
      <c r="M207" s="95"/>
      <c r="N207" s="98">
        <v>44896</v>
      </c>
      <c r="O207" s="87">
        <v>44285</v>
      </c>
    </row>
    <row r="208" spans="1:15" s="9" customFormat="1" ht="78.75">
      <c r="A208" s="81">
        <f t="shared" si="4"/>
        <v>8</v>
      </c>
      <c r="B208" s="95">
        <v>807034</v>
      </c>
      <c r="C208" s="96" t="s">
        <v>254</v>
      </c>
      <c r="D208" s="97"/>
      <c r="E208" s="98">
        <v>43881</v>
      </c>
      <c r="F208" s="97">
        <v>2</v>
      </c>
      <c r="G208" s="99" t="s">
        <v>144</v>
      </c>
      <c r="H208" s="99" t="s">
        <v>257</v>
      </c>
      <c r="I208" s="100">
        <v>3.8500000000000001E-3</v>
      </c>
      <c r="J208" s="101" t="str">
        <f t="shared" si="5"/>
        <v>No</v>
      </c>
      <c r="K208" s="95"/>
      <c r="L208" s="95" t="s">
        <v>146</v>
      </c>
      <c r="M208" s="95"/>
      <c r="N208" s="98">
        <v>44896</v>
      </c>
      <c r="O208" s="87">
        <v>44285</v>
      </c>
    </row>
    <row r="209" spans="1:15" s="9" customFormat="1" ht="78.75">
      <c r="A209" s="81">
        <f t="shared" ref="A209:A267" si="6">$B$7</f>
        <v>8</v>
      </c>
      <c r="B209" s="95">
        <v>807034</v>
      </c>
      <c r="C209" s="96" t="s">
        <v>254</v>
      </c>
      <c r="D209" s="97"/>
      <c r="E209" s="98">
        <v>43881</v>
      </c>
      <c r="F209" s="97">
        <v>2</v>
      </c>
      <c r="G209" s="99" t="s">
        <v>144</v>
      </c>
      <c r="H209" s="99" t="s">
        <v>257</v>
      </c>
      <c r="I209" s="100">
        <v>7.7999999999999999E-4</v>
      </c>
      <c r="J209" s="101" t="str">
        <f t="shared" ref="J209:J263" si="7">IF(I209="","-",IF(I209&gt;=0.005,"Yes","No"))</f>
        <v>No</v>
      </c>
      <c r="K209" s="95"/>
      <c r="L209" s="95" t="s">
        <v>146</v>
      </c>
      <c r="M209" s="95"/>
      <c r="N209" s="98">
        <v>44896</v>
      </c>
      <c r="O209" s="87">
        <v>44285</v>
      </c>
    </row>
    <row r="210" spans="1:15" s="9" customFormat="1" ht="78.75">
      <c r="A210" s="81">
        <f t="shared" si="6"/>
        <v>8</v>
      </c>
      <c r="B210" s="95">
        <v>899178</v>
      </c>
      <c r="C210" s="96" t="s">
        <v>258</v>
      </c>
      <c r="D210" s="97"/>
      <c r="E210" s="98">
        <v>43800</v>
      </c>
      <c r="F210" s="97">
        <v>2</v>
      </c>
      <c r="G210" s="99" t="s">
        <v>144</v>
      </c>
      <c r="H210" s="99" t="s">
        <v>259</v>
      </c>
      <c r="I210" s="97">
        <v>8.5400000000000007E-3</v>
      </c>
      <c r="J210" s="101" t="str">
        <f t="shared" si="7"/>
        <v>Yes</v>
      </c>
      <c r="K210" s="95" t="s">
        <v>184</v>
      </c>
      <c r="L210" s="95" t="s">
        <v>146</v>
      </c>
      <c r="M210" s="95"/>
      <c r="N210" s="98">
        <v>44896</v>
      </c>
      <c r="O210" s="87">
        <v>44285</v>
      </c>
    </row>
    <row r="211" spans="1:15" s="9" customFormat="1" ht="78.75">
      <c r="A211" s="81">
        <f t="shared" si="6"/>
        <v>8</v>
      </c>
      <c r="B211" s="95">
        <v>899178</v>
      </c>
      <c r="C211" s="96" t="s">
        <v>258</v>
      </c>
      <c r="D211" s="97"/>
      <c r="E211" s="98">
        <v>43800</v>
      </c>
      <c r="F211" s="97">
        <v>2</v>
      </c>
      <c r="G211" s="99" t="s">
        <v>144</v>
      </c>
      <c r="H211" s="99" t="s">
        <v>259</v>
      </c>
      <c r="I211" s="97">
        <v>4.2000000000000002E-4</v>
      </c>
      <c r="J211" s="101" t="str">
        <f t="shared" si="7"/>
        <v>No</v>
      </c>
      <c r="K211" s="95"/>
      <c r="L211" s="95" t="s">
        <v>146</v>
      </c>
      <c r="M211" s="95"/>
      <c r="N211" s="98">
        <v>44896</v>
      </c>
      <c r="O211" s="87">
        <v>44285</v>
      </c>
    </row>
    <row r="212" spans="1:15" s="9" customFormat="1" ht="78.75">
      <c r="A212" s="81">
        <f t="shared" si="6"/>
        <v>8</v>
      </c>
      <c r="B212" s="95">
        <v>899178</v>
      </c>
      <c r="C212" s="96" t="s">
        <v>258</v>
      </c>
      <c r="D212" s="97"/>
      <c r="E212" s="98">
        <v>43800</v>
      </c>
      <c r="F212" s="97">
        <v>2</v>
      </c>
      <c r="G212" s="99" t="s">
        <v>154</v>
      </c>
      <c r="H212" s="99" t="s">
        <v>260</v>
      </c>
      <c r="I212" s="97">
        <v>1.06E-3</v>
      </c>
      <c r="J212" s="101" t="str">
        <f t="shared" si="7"/>
        <v>No</v>
      </c>
      <c r="K212" s="95"/>
      <c r="L212" s="95" t="s">
        <v>146</v>
      </c>
      <c r="M212" s="95"/>
      <c r="N212" s="98">
        <v>44896</v>
      </c>
      <c r="O212" s="87">
        <v>44285</v>
      </c>
    </row>
    <row r="213" spans="1:15" s="9" customFormat="1" ht="78.75">
      <c r="A213" s="81">
        <f t="shared" si="6"/>
        <v>8</v>
      </c>
      <c r="B213" s="95">
        <v>899178</v>
      </c>
      <c r="C213" s="96" t="s">
        <v>258</v>
      </c>
      <c r="D213" s="97"/>
      <c r="E213" s="98">
        <v>43800</v>
      </c>
      <c r="F213" s="97">
        <v>2</v>
      </c>
      <c r="G213" s="99" t="s">
        <v>154</v>
      </c>
      <c r="H213" s="99" t="s">
        <v>260</v>
      </c>
      <c r="I213" s="97">
        <v>5.6999999999999998E-4</v>
      </c>
      <c r="J213" s="101" t="str">
        <f t="shared" si="7"/>
        <v>No</v>
      </c>
      <c r="K213" s="95"/>
      <c r="L213" s="95" t="s">
        <v>146</v>
      </c>
      <c r="M213" s="95"/>
      <c r="N213" s="98">
        <v>44896</v>
      </c>
      <c r="O213" s="87">
        <v>44285</v>
      </c>
    </row>
    <row r="214" spans="1:15" s="9" customFormat="1" ht="78.75">
      <c r="A214" s="81">
        <f t="shared" si="6"/>
        <v>8</v>
      </c>
      <c r="B214" s="95">
        <v>899178</v>
      </c>
      <c r="C214" s="96" t="s">
        <v>258</v>
      </c>
      <c r="D214" s="97"/>
      <c r="E214" s="98">
        <v>43881</v>
      </c>
      <c r="F214" s="97">
        <v>2</v>
      </c>
      <c r="G214" s="99" t="s">
        <v>150</v>
      </c>
      <c r="H214" s="99" t="s">
        <v>261</v>
      </c>
      <c r="I214" s="100">
        <v>5.0000000000000001E-4</v>
      </c>
      <c r="J214" s="101" t="str">
        <f t="shared" si="7"/>
        <v>No</v>
      </c>
      <c r="K214" s="95"/>
      <c r="L214" s="95" t="s">
        <v>146</v>
      </c>
      <c r="M214" s="95"/>
      <c r="N214" s="98">
        <v>44896</v>
      </c>
      <c r="O214" s="87">
        <v>44285</v>
      </c>
    </row>
    <row r="215" spans="1:15" s="9" customFormat="1" ht="78.75">
      <c r="A215" s="81">
        <f t="shared" si="6"/>
        <v>8</v>
      </c>
      <c r="B215" s="95">
        <v>899178</v>
      </c>
      <c r="C215" s="96" t="s">
        <v>258</v>
      </c>
      <c r="D215" s="97"/>
      <c r="E215" s="98">
        <v>43881</v>
      </c>
      <c r="F215" s="97">
        <v>2</v>
      </c>
      <c r="G215" s="99" t="s">
        <v>150</v>
      </c>
      <c r="H215" s="99" t="s">
        <v>261</v>
      </c>
      <c r="I215" s="100">
        <v>2.1000000000000001E-4</v>
      </c>
      <c r="J215" s="101" t="str">
        <f t="shared" si="7"/>
        <v>No</v>
      </c>
      <c r="K215" s="95"/>
      <c r="L215" s="95" t="s">
        <v>146</v>
      </c>
      <c r="M215" s="95"/>
      <c r="N215" s="98">
        <v>44896</v>
      </c>
      <c r="O215" s="87">
        <v>44285</v>
      </c>
    </row>
    <row r="216" spans="1:15" s="9" customFormat="1" ht="47.25">
      <c r="A216" s="81">
        <f t="shared" si="6"/>
        <v>8</v>
      </c>
      <c r="B216" s="95">
        <v>899225</v>
      </c>
      <c r="C216" s="96" t="s">
        <v>262</v>
      </c>
      <c r="D216" s="97"/>
      <c r="E216" s="102">
        <v>43881</v>
      </c>
      <c r="F216" s="97">
        <v>2</v>
      </c>
      <c r="G216" s="99" t="s">
        <v>144</v>
      </c>
      <c r="H216" s="99" t="s">
        <v>263</v>
      </c>
      <c r="I216" s="100">
        <v>1.55E-2</v>
      </c>
      <c r="J216" s="101" t="str">
        <f t="shared" si="7"/>
        <v>Yes</v>
      </c>
      <c r="K216" s="95"/>
      <c r="L216" s="95" t="s">
        <v>177</v>
      </c>
      <c r="M216" s="95"/>
      <c r="N216" s="98">
        <v>44896</v>
      </c>
      <c r="O216" s="87">
        <v>44285</v>
      </c>
    </row>
    <row r="217" spans="1:15" s="9" customFormat="1" ht="47.25">
      <c r="A217" s="81">
        <f t="shared" si="6"/>
        <v>8</v>
      </c>
      <c r="B217" s="95">
        <v>899225</v>
      </c>
      <c r="C217" s="96" t="s">
        <v>262</v>
      </c>
      <c r="D217" s="97"/>
      <c r="E217" s="102">
        <v>43881</v>
      </c>
      <c r="F217" s="97">
        <v>2</v>
      </c>
      <c r="G217" s="99" t="s">
        <v>144</v>
      </c>
      <c r="H217" s="99" t="s">
        <v>263</v>
      </c>
      <c r="I217" s="100">
        <v>2.0000000000000001E-4</v>
      </c>
      <c r="J217" s="101" t="str">
        <f t="shared" si="7"/>
        <v>No</v>
      </c>
      <c r="K217" s="95"/>
      <c r="L217" s="95" t="s">
        <v>177</v>
      </c>
      <c r="M217" s="95"/>
      <c r="N217" s="98">
        <v>44896</v>
      </c>
      <c r="O217" s="87">
        <v>44285</v>
      </c>
    </row>
    <row r="218" spans="1:15" s="9" customFormat="1" ht="47.25">
      <c r="A218" s="81">
        <f t="shared" si="6"/>
        <v>8</v>
      </c>
      <c r="B218" s="95">
        <v>899225</v>
      </c>
      <c r="C218" s="96" t="s">
        <v>262</v>
      </c>
      <c r="D218" s="97"/>
      <c r="E218" s="102">
        <v>43881</v>
      </c>
      <c r="F218" s="97">
        <v>2</v>
      </c>
      <c r="G218" s="99" t="s">
        <v>144</v>
      </c>
      <c r="H218" s="99" t="s">
        <v>264</v>
      </c>
      <c r="I218" s="100">
        <v>1.0999999999999999E-2</v>
      </c>
      <c r="J218" s="101" t="str">
        <f t="shared" si="7"/>
        <v>Yes</v>
      </c>
      <c r="K218" s="95"/>
      <c r="L218" s="95" t="s">
        <v>177</v>
      </c>
      <c r="M218" s="95"/>
      <c r="N218" s="98">
        <v>44896</v>
      </c>
      <c r="O218" s="87">
        <v>44285</v>
      </c>
    </row>
    <row r="219" spans="1:15" s="9" customFormat="1" ht="47.25">
      <c r="A219" s="81">
        <f t="shared" si="6"/>
        <v>8</v>
      </c>
      <c r="B219" s="95">
        <v>899225</v>
      </c>
      <c r="C219" s="96" t="s">
        <v>262</v>
      </c>
      <c r="D219" s="97"/>
      <c r="E219" s="102">
        <v>43881</v>
      </c>
      <c r="F219" s="97">
        <v>2</v>
      </c>
      <c r="G219" s="99" t="s">
        <v>144</v>
      </c>
      <c r="H219" s="99" t="s">
        <v>264</v>
      </c>
      <c r="I219" s="100">
        <v>2.0000000000000001E-4</v>
      </c>
      <c r="J219" s="101" t="str">
        <f t="shared" si="7"/>
        <v>No</v>
      </c>
      <c r="K219" s="95"/>
      <c r="L219" s="95" t="s">
        <v>177</v>
      </c>
      <c r="M219" s="95"/>
      <c r="N219" s="98">
        <v>44896</v>
      </c>
      <c r="O219" s="87">
        <v>44285</v>
      </c>
    </row>
    <row r="220" spans="1:15" s="9" customFormat="1" ht="47.25">
      <c r="A220" s="81">
        <f t="shared" si="6"/>
        <v>8</v>
      </c>
      <c r="B220" s="95">
        <v>899225</v>
      </c>
      <c r="C220" s="96" t="s">
        <v>262</v>
      </c>
      <c r="D220" s="97"/>
      <c r="E220" s="102">
        <v>43881</v>
      </c>
      <c r="F220" s="97">
        <v>2</v>
      </c>
      <c r="G220" s="99" t="s">
        <v>144</v>
      </c>
      <c r="H220" s="99" t="s">
        <v>265</v>
      </c>
      <c r="I220" s="100">
        <v>3.5E-4</v>
      </c>
      <c r="J220" s="101" t="str">
        <f t="shared" si="7"/>
        <v>No</v>
      </c>
      <c r="K220" s="95"/>
      <c r="L220" s="95" t="s">
        <v>177</v>
      </c>
      <c r="M220" s="95"/>
      <c r="N220" s="98">
        <v>44896</v>
      </c>
      <c r="O220" s="87">
        <v>44285</v>
      </c>
    </row>
    <row r="221" spans="1:15" s="9" customFormat="1" ht="47.25">
      <c r="A221" s="81">
        <f t="shared" si="6"/>
        <v>8</v>
      </c>
      <c r="B221" s="95">
        <v>899225</v>
      </c>
      <c r="C221" s="96" t="s">
        <v>262</v>
      </c>
      <c r="D221" s="97"/>
      <c r="E221" s="102">
        <v>43881</v>
      </c>
      <c r="F221" s="97">
        <v>2</v>
      </c>
      <c r="G221" s="99" t="s">
        <v>144</v>
      </c>
      <c r="H221" s="99" t="s">
        <v>265</v>
      </c>
      <c r="I221" s="100">
        <v>2.0000000000000001E-4</v>
      </c>
      <c r="J221" s="101" t="str">
        <f t="shared" si="7"/>
        <v>No</v>
      </c>
      <c r="K221" s="95"/>
      <c r="L221" s="95" t="s">
        <v>177</v>
      </c>
      <c r="M221" s="95"/>
      <c r="N221" s="98">
        <v>44896</v>
      </c>
      <c r="O221" s="87">
        <v>44285</v>
      </c>
    </row>
    <row r="222" spans="1:15" s="9" customFormat="1" ht="47.25">
      <c r="A222" s="81">
        <f t="shared" si="6"/>
        <v>8</v>
      </c>
      <c r="B222" s="95">
        <v>807028</v>
      </c>
      <c r="C222" s="96" t="s">
        <v>266</v>
      </c>
      <c r="D222" s="97"/>
      <c r="E222" s="98">
        <v>43800</v>
      </c>
      <c r="F222" s="97">
        <v>2</v>
      </c>
      <c r="G222" s="99" t="s">
        <v>144</v>
      </c>
      <c r="H222" s="99" t="s">
        <v>267</v>
      </c>
      <c r="I222" s="97">
        <v>5.5000000000000003E-4</v>
      </c>
      <c r="J222" s="101" t="str">
        <f t="shared" si="7"/>
        <v>No</v>
      </c>
      <c r="K222" s="95"/>
      <c r="L222" s="95" t="s">
        <v>177</v>
      </c>
      <c r="M222" s="95"/>
      <c r="N222" s="98">
        <v>44896</v>
      </c>
      <c r="O222" s="87">
        <v>44285</v>
      </c>
    </row>
    <row r="223" spans="1:15" s="9" customFormat="1" ht="47.25">
      <c r="A223" s="81">
        <f t="shared" si="6"/>
        <v>8</v>
      </c>
      <c r="B223" s="95">
        <v>807029</v>
      </c>
      <c r="C223" s="96" t="s">
        <v>266</v>
      </c>
      <c r="D223" s="97"/>
      <c r="E223" s="98">
        <v>43800</v>
      </c>
      <c r="F223" s="97">
        <v>2</v>
      </c>
      <c r="G223" s="99" t="s">
        <v>144</v>
      </c>
      <c r="H223" s="99" t="s">
        <v>267</v>
      </c>
      <c r="I223" s="97">
        <v>2.0000000000000001E-4</v>
      </c>
      <c r="J223" s="101" t="str">
        <f t="shared" si="7"/>
        <v>No</v>
      </c>
      <c r="K223" s="95"/>
      <c r="L223" s="95" t="s">
        <v>177</v>
      </c>
      <c r="M223" s="95"/>
      <c r="N223" s="98">
        <v>44896</v>
      </c>
      <c r="O223" s="87">
        <v>44285</v>
      </c>
    </row>
    <row r="224" spans="1:15" s="9" customFormat="1" ht="47.25">
      <c r="A224" s="81">
        <f t="shared" si="6"/>
        <v>8</v>
      </c>
      <c r="B224" s="95">
        <v>807030</v>
      </c>
      <c r="C224" s="96" t="s">
        <v>266</v>
      </c>
      <c r="D224" s="97"/>
      <c r="E224" s="98">
        <v>43800</v>
      </c>
      <c r="F224" s="97">
        <v>2</v>
      </c>
      <c r="G224" s="99" t="s">
        <v>144</v>
      </c>
      <c r="H224" s="99" t="s">
        <v>268</v>
      </c>
      <c r="I224" s="97">
        <v>8.4000000000000003E-4</v>
      </c>
      <c r="J224" s="101" t="str">
        <f t="shared" si="7"/>
        <v>No</v>
      </c>
      <c r="K224" s="95"/>
      <c r="L224" s="95" t="s">
        <v>177</v>
      </c>
      <c r="M224" s="95"/>
      <c r="N224" s="98">
        <v>44896</v>
      </c>
      <c r="O224" s="87">
        <v>44285</v>
      </c>
    </row>
    <row r="225" spans="1:15" s="9" customFormat="1" ht="47.25">
      <c r="A225" s="81">
        <f t="shared" si="6"/>
        <v>8</v>
      </c>
      <c r="B225" s="95">
        <v>807031</v>
      </c>
      <c r="C225" s="96" t="s">
        <v>266</v>
      </c>
      <c r="D225" s="97"/>
      <c r="E225" s="98">
        <v>43800</v>
      </c>
      <c r="F225" s="97">
        <v>2</v>
      </c>
      <c r="G225" s="99" t="s">
        <v>144</v>
      </c>
      <c r="H225" s="99" t="s">
        <v>268</v>
      </c>
      <c r="I225" s="97">
        <v>2.0000000000000001E-4</v>
      </c>
      <c r="J225" s="101" t="str">
        <f t="shared" si="7"/>
        <v>No</v>
      </c>
      <c r="K225" s="95"/>
      <c r="L225" s="95" t="s">
        <v>177</v>
      </c>
      <c r="M225" s="95"/>
      <c r="N225" s="98">
        <v>44896</v>
      </c>
      <c r="O225" s="87">
        <v>44285</v>
      </c>
    </row>
    <row r="226" spans="1:15" s="9" customFormat="1" ht="47.25">
      <c r="A226" s="81">
        <f t="shared" si="6"/>
        <v>8</v>
      </c>
      <c r="B226" s="95">
        <v>807032</v>
      </c>
      <c r="C226" s="96" t="s">
        <v>266</v>
      </c>
      <c r="D226" s="97"/>
      <c r="E226" s="98">
        <v>43800</v>
      </c>
      <c r="F226" s="97">
        <v>2</v>
      </c>
      <c r="G226" s="99" t="s">
        <v>144</v>
      </c>
      <c r="H226" s="99" t="s">
        <v>269</v>
      </c>
      <c r="I226" s="97">
        <v>8.4000000000000003E-4</v>
      </c>
      <c r="J226" s="101" t="str">
        <f t="shared" si="7"/>
        <v>No</v>
      </c>
      <c r="K226" s="95"/>
      <c r="L226" s="95" t="s">
        <v>177</v>
      </c>
      <c r="M226" s="95"/>
      <c r="N226" s="98">
        <v>44896</v>
      </c>
      <c r="O226" s="87">
        <v>44285</v>
      </c>
    </row>
    <row r="227" spans="1:15" s="9" customFormat="1" ht="47.25">
      <c r="A227" s="81">
        <f t="shared" si="6"/>
        <v>8</v>
      </c>
      <c r="B227" s="95">
        <v>807033</v>
      </c>
      <c r="C227" s="96" t="s">
        <v>266</v>
      </c>
      <c r="D227" s="97"/>
      <c r="E227" s="98">
        <v>43800</v>
      </c>
      <c r="F227" s="97">
        <v>2</v>
      </c>
      <c r="G227" s="99" t="s">
        <v>144</v>
      </c>
      <c r="H227" s="99" t="s">
        <v>269</v>
      </c>
      <c r="I227" s="97">
        <v>2.0000000000000001E-4</v>
      </c>
      <c r="J227" s="101" t="str">
        <f t="shared" si="7"/>
        <v>No</v>
      </c>
      <c r="K227" s="95"/>
      <c r="L227" s="95" t="s">
        <v>177</v>
      </c>
      <c r="M227" s="95"/>
      <c r="N227" s="98">
        <v>44896</v>
      </c>
      <c r="O227" s="87">
        <v>44285</v>
      </c>
    </row>
    <row r="228" spans="1:15" s="9" customFormat="1" ht="47.25">
      <c r="A228" s="81">
        <f t="shared" si="6"/>
        <v>8</v>
      </c>
      <c r="B228" s="95">
        <v>9393003</v>
      </c>
      <c r="C228" s="96" t="s">
        <v>270</v>
      </c>
      <c r="D228" s="97"/>
      <c r="E228" s="98">
        <v>43800</v>
      </c>
      <c r="F228" s="97">
        <v>2</v>
      </c>
      <c r="G228" s="99" t="s">
        <v>144</v>
      </c>
      <c r="H228" s="99" t="s">
        <v>176</v>
      </c>
      <c r="I228" s="97">
        <v>5.5999999999999999E-3</v>
      </c>
      <c r="J228" s="101" t="str">
        <f t="shared" si="7"/>
        <v>Yes</v>
      </c>
      <c r="K228" s="95" t="s">
        <v>295</v>
      </c>
      <c r="L228" s="95" t="s">
        <v>177</v>
      </c>
      <c r="M228" s="95"/>
      <c r="N228" s="98">
        <v>44896</v>
      </c>
      <c r="O228" s="87">
        <v>44285</v>
      </c>
    </row>
    <row r="229" spans="1:15" s="9" customFormat="1" ht="47.25">
      <c r="A229" s="81">
        <f t="shared" si="6"/>
        <v>8</v>
      </c>
      <c r="B229" s="95">
        <v>9393004</v>
      </c>
      <c r="C229" s="96" t="s">
        <v>270</v>
      </c>
      <c r="D229" s="97"/>
      <c r="E229" s="98">
        <v>43800</v>
      </c>
      <c r="F229" s="97">
        <v>2</v>
      </c>
      <c r="G229" s="99" t="s">
        <v>144</v>
      </c>
      <c r="H229" s="99" t="s">
        <v>176</v>
      </c>
      <c r="I229" s="97">
        <v>2.2000000000000001E-4</v>
      </c>
      <c r="J229" s="101" t="str">
        <f t="shared" si="7"/>
        <v>No</v>
      </c>
      <c r="K229" s="95"/>
      <c r="L229" s="95" t="s">
        <v>177</v>
      </c>
      <c r="M229" s="95"/>
      <c r="N229" s="98">
        <v>44896</v>
      </c>
      <c r="O229" s="87">
        <v>44285</v>
      </c>
    </row>
    <row r="230" spans="1:15" s="9" customFormat="1" ht="47.25">
      <c r="A230" s="81">
        <f t="shared" si="6"/>
        <v>8</v>
      </c>
      <c r="B230" s="95">
        <v>9393005</v>
      </c>
      <c r="C230" s="96" t="s">
        <v>270</v>
      </c>
      <c r="D230" s="97"/>
      <c r="E230" s="98">
        <v>43800</v>
      </c>
      <c r="F230" s="97">
        <v>2</v>
      </c>
      <c r="G230" s="99" t="s">
        <v>150</v>
      </c>
      <c r="H230" s="99" t="s">
        <v>181</v>
      </c>
      <c r="I230" s="97">
        <v>6.9999999999999999E-4</v>
      </c>
      <c r="J230" s="101" t="str">
        <f t="shared" si="7"/>
        <v>No</v>
      </c>
      <c r="K230" s="95"/>
      <c r="L230" s="95" t="s">
        <v>177</v>
      </c>
      <c r="M230" s="95"/>
      <c r="N230" s="98">
        <v>44896</v>
      </c>
      <c r="O230" s="87">
        <v>44285</v>
      </c>
    </row>
    <row r="231" spans="1:15" s="9" customFormat="1" ht="47.25">
      <c r="A231" s="81">
        <f t="shared" si="6"/>
        <v>8</v>
      </c>
      <c r="B231" s="95">
        <v>9393006</v>
      </c>
      <c r="C231" s="96" t="s">
        <v>270</v>
      </c>
      <c r="D231" s="97"/>
      <c r="E231" s="98">
        <v>43800</v>
      </c>
      <c r="F231" s="97">
        <v>2</v>
      </c>
      <c r="G231" s="99" t="s">
        <v>150</v>
      </c>
      <c r="H231" s="99" t="s">
        <v>181</v>
      </c>
      <c r="I231" s="97">
        <v>3.1E-4</v>
      </c>
      <c r="J231" s="101" t="str">
        <f t="shared" si="7"/>
        <v>No</v>
      </c>
      <c r="K231" s="95"/>
      <c r="L231" s="95" t="s">
        <v>177</v>
      </c>
      <c r="M231" s="95"/>
      <c r="N231" s="98">
        <v>44896</v>
      </c>
      <c r="O231" s="87">
        <v>44285</v>
      </c>
    </row>
    <row r="232" spans="1:15" s="9" customFormat="1" ht="47.25">
      <c r="A232" s="81">
        <f t="shared" si="6"/>
        <v>8</v>
      </c>
      <c r="B232" s="95">
        <v>9393007</v>
      </c>
      <c r="C232" s="96" t="s">
        <v>270</v>
      </c>
      <c r="D232" s="97"/>
      <c r="E232" s="98">
        <v>43800</v>
      </c>
      <c r="F232" s="97">
        <v>2</v>
      </c>
      <c r="G232" s="99" t="s">
        <v>150</v>
      </c>
      <c r="H232" s="99" t="s">
        <v>271</v>
      </c>
      <c r="I232" s="97">
        <v>1.2600000000000001E-3</v>
      </c>
      <c r="J232" s="101" t="str">
        <f t="shared" si="7"/>
        <v>No</v>
      </c>
      <c r="K232" s="95"/>
      <c r="L232" s="95" t="s">
        <v>177</v>
      </c>
      <c r="M232" s="95"/>
      <c r="N232" s="98">
        <v>44896</v>
      </c>
      <c r="O232" s="87">
        <v>44285</v>
      </c>
    </row>
    <row r="233" spans="1:15" s="9" customFormat="1" ht="47.25">
      <c r="A233" s="81">
        <f t="shared" si="6"/>
        <v>8</v>
      </c>
      <c r="B233" s="95">
        <v>9393008</v>
      </c>
      <c r="C233" s="96" t="s">
        <v>270</v>
      </c>
      <c r="D233" s="97"/>
      <c r="E233" s="98">
        <v>43800</v>
      </c>
      <c r="F233" s="97">
        <v>2</v>
      </c>
      <c r="G233" s="99" t="s">
        <v>150</v>
      </c>
      <c r="H233" s="99" t="s">
        <v>271</v>
      </c>
      <c r="I233" s="97">
        <v>3.1E-4</v>
      </c>
      <c r="J233" s="101" t="str">
        <f t="shared" si="7"/>
        <v>No</v>
      </c>
      <c r="K233" s="95"/>
      <c r="L233" s="95" t="s">
        <v>177</v>
      </c>
      <c r="M233" s="95"/>
      <c r="N233" s="98">
        <v>44896</v>
      </c>
      <c r="O233" s="87">
        <v>44285</v>
      </c>
    </row>
    <row r="234" spans="1:15" s="9" customFormat="1" ht="47.25">
      <c r="A234" s="81">
        <f t="shared" si="6"/>
        <v>8</v>
      </c>
      <c r="B234" s="95">
        <v>9393009</v>
      </c>
      <c r="C234" s="96" t="s">
        <v>270</v>
      </c>
      <c r="D234" s="97"/>
      <c r="E234" s="98">
        <v>43800</v>
      </c>
      <c r="F234" s="97">
        <v>2</v>
      </c>
      <c r="G234" s="99" t="s">
        <v>150</v>
      </c>
      <c r="H234" s="99" t="s">
        <v>272</v>
      </c>
      <c r="I234" s="97">
        <v>5.1999999999999995E-4</v>
      </c>
      <c r="J234" s="101" t="str">
        <f t="shared" si="7"/>
        <v>No</v>
      </c>
      <c r="K234" s="95"/>
      <c r="L234" s="95" t="s">
        <v>177</v>
      </c>
      <c r="M234" s="95"/>
      <c r="N234" s="98">
        <v>44896</v>
      </c>
      <c r="O234" s="87">
        <v>44285</v>
      </c>
    </row>
    <row r="235" spans="1:15" s="9" customFormat="1" ht="47.25">
      <c r="A235" s="81">
        <f t="shared" si="6"/>
        <v>8</v>
      </c>
      <c r="B235" s="95">
        <v>9393010</v>
      </c>
      <c r="C235" s="96" t="s">
        <v>270</v>
      </c>
      <c r="D235" s="97"/>
      <c r="E235" s="98">
        <v>43800</v>
      </c>
      <c r="F235" s="97">
        <v>2</v>
      </c>
      <c r="G235" s="99" t="s">
        <v>150</v>
      </c>
      <c r="H235" s="99" t="s">
        <v>272</v>
      </c>
      <c r="I235" s="97">
        <v>3.1E-4</v>
      </c>
      <c r="J235" s="101" t="str">
        <f t="shared" si="7"/>
        <v>No</v>
      </c>
      <c r="K235" s="95"/>
      <c r="L235" s="95" t="s">
        <v>177</v>
      </c>
      <c r="M235" s="95"/>
      <c r="N235" s="98">
        <v>44896</v>
      </c>
      <c r="O235" s="87">
        <v>44285</v>
      </c>
    </row>
    <row r="236" spans="1:15" s="9" customFormat="1" ht="47.25">
      <c r="A236" s="81">
        <f t="shared" si="6"/>
        <v>8</v>
      </c>
      <c r="B236" s="95"/>
      <c r="C236" s="96" t="s">
        <v>273</v>
      </c>
      <c r="D236" s="97"/>
      <c r="E236" s="98">
        <v>43800</v>
      </c>
      <c r="F236" s="97">
        <v>2</v>
      </c>
      <c r="G236" s="99" t="s">
        <v>144</v>
      </c>
      <c r="H236" s="99" t="s">
        <v>267</v>
      </c>
      <c r="I236" s="97">
        <v>3.65E-3</v>
      </c>
      <c r="J236" s="101" t="str">
        <f t="shared" si="7"/>
        <v>No</v>
      </c>
      <c r="K236" s="95"/>
      <c r="L236" s="95" t="s">
        <v>177</v>
      </c>
      <c r="M236" s="95"/>
      <c r="N236" s="98">
        <v>44896</v>
      </c>
      <c r="O236" s="87">
        <v>44285</v>
      </c>
    </row>
    <row r="237" spans="1:15" s="9" customFormat="1" ht="47.25">
      <c r="A237" s="81">
        <f t="shared" si="6"/>
        <v>8</v>
      </c>
      <c r="B237" s="95"/>
      <c r="C237" s="96" t="s">
        <v>273</v>
      </c>
      <c r="D237" s="97"/>
      <c r="E237" s="98">
        <v>43800</v>
      </c>
      <c r="F237" s="97">
        <v>2</v>
      </c>
      <c r="G237" s="99" t="s">
        <v>144</v>
      </c>
      <c r="H237" s="99" t="s">
        <v>267</v>
      </c>
      <c r="I237" s="97">
        <v>2.0000000000000001E-4</v>
      </c>
      <c r="J237" s="101" t="str">
        <f t="shared" si="7"/>
        <v>No</v>
      </c>
      <c r="K237" s="95"/>
      <c r="L237" s="95" t="s">
        <v>177</v>
      </c>
      <c r="M237" s="95"/>
      <c r="N237" s="98">
        <v>44896</v>
      </c>
      <c r="O237" s="87">
        <v>44285</v>
      </c>
    </row>
    <row r="238" spans="1:15" s="9" customFormat="1" ht="47.25">
      <c r="A238" s="81">
        <f t="shared" si="6"/>
        <v>8</v>
      </c>
      <c r="B238" s="95"/>
      <c r="C238" s="96" t="s">
        <v>274</v>
      </c>
      <c r="D238" s="97"/>
      <c r="E238" s="98">
        <v>43800</v>
      </c>
      <c r="F238" s="97">
        <v>2</v>
      </c>
      <c r="G238" s="99" t="s">
        <v>144</v>
      </c>
      <c r="H238" s="99" t="s">
        <v>275</v>
      </c>
      <c r="I238" s="97">
        <v>8.5900000000000004E-3</v>
      </c>
      <c r="J238" s="101" t="str">
        <f t="shared" si="7"/>
        <v>Yes</v>
      </c>
      <c r="K238" s="95" t="s">
        <v>276</v>
      </c>
      <c r="L238" s="95" t="s">
        <v>177</v>
      </c>
      <c r="M238" s="95"/>
      <c r="N238" s="98">
        <v>44896</v>
      </c>
      <c r="O238" s="87">
        <v>44285</v>
      </c>
    </row>
    <row r="239" spans="1:15" s="9" customFormat="1" ht="47.25">
      <c r="A239" s="81">
        <f t="shared" si="6"/>
        <v>8</v>
      </c>
      <c r="B239" s="95"/>
      <c r="C239" s="96" t="s">
        <v>274</v>
      </c>
      <c r="D239" s="97"/>
      <c r="E239" s="98">
        <v>43800</v>
      </c>
      <c r="F239" s="97">
        <v>2</v>
      </c>
      <c r="G239" s="99" t="s">
        <v>144</v>
      </c>
      <c r="H239" s="99" t="s">
        <v>275</v>
      </c>
      <c r="I239" s="97">
        <v>3.3E-4</v>
      </c>
      <c r="J239" s="101" t="str">
        <f t="shared" si="7"/>
        <v>No</v>
      </c>
      <c r="K239" s="95"/>
      <c r="L239" s="95" t="s">
        <v>177</v>
      </c>
      <c r="M239" s="95"/>
      <c r="N239" s="98">
        <v>44896</v>
      </c>
      <c r="O239" s="87">
        <v>44285</v>
      </c>
    </row>
    <row r="240" spans="1:15" s="9" customFormat="1" ht="110.25">
      <c r="A240" s="81">
        <f t="shared" si="6"/>
        <v>8</v>
      </c>
      <c r="B240" s="95" t="s">
        <v>277</v>
      </c>
      <c r="C240" s="96" t="s">
        <v>278</v>
      </c>
      <c r="D240" s="97"/>
      <c r="E240" s="98">
        <v>43617</v>
      </c>
      <c r="F240" s="97">
        <v>4</v>
      </c>
      <c r="G240" s="99" t="s">
        <v>144</v>
      </c>
      <c r="H240" s="99" t="s">
        <v>279</v>
      </c>
      <c r="I240" s="97">
        <v>29</v>
      </c>
      <c r="J240" s="101" t="str">
        <f t="shared" si="7"/>
        <v>Yes</v>
      </c>
      <c r="K240" s="95" t="s">
        <v>280</v>
      </c>
      <c r="L240" s="95" t="s">
        <v>281</v>
      </c>
      <c r="M240" s="95" t="s">
        <v>282</v>
      </c>
      <c r="N240" s="98" t="s">
        <v>283</v>
      </c>
      <c r="O240" s="87">
        <v>44285</v>
      </c>
    </row>
    <row r="241" spans="1:15" s="9" customFormat="1" ht="110.25">
      <c r="A241" s="81">
        <f t="shared" si="6"/>
        <v>8</v>
      </c>
      <c r="B241" s="95" t="s">
        <v>277</v>
      </c>
      <c r="C241" s="96" t="s">
        <v>278</v>
      </c>
      <c r="D241" s="97"/>
      <c r="E241" s="98">
        <v>43617</v>
      </c>
      <c r="F241" s="97">
        <v>4</v>
      </c>
      <c r="G241" s="99" t="s">
        <v>144</v>
      </c>
      <c r="H241" s="99" t="s">
        <v>279</v>
      </c>
      <c r="I241" s="97">
        <v>5.6500000000000002E-2</v>
      </c>
      <c r="J241" s="101" t="str">
        <f t="shared" si="7"/>
        <v>Yes</v>
      </c>
      <c r="K241" s="95" t="s">
        <v>280</v>
      </c>
      <c r="L241" s="95" t="s">
        <v>281</v>
      </c>
      <c r="M241" s="95" t="s">
        <v>282</v>
      </c>
      <c r="N241" s="98" t="s">
        <v>283</v>
      </c>
      <c r="O241" s="87">
        <v>44285</v>
      </c>
    </row>
    <row r="242" spans="1:15" s="9" customFormat="1" ht="110.25">
      <c r="A242" s="81">
        <f t="shared" si="6"/>
        <v>8</v>
      </c>
      <c r="B242" s="95" t="s">
        <v>277</v>
      </c>
      <c r="C242" s="96" t="s">
        <v>278</v>
      </c>
      <c r="D242" s="97"/>
      <c r="E242" s="98">
        <v>43617</v>
      </c>
      <c r="F242" s="97">
        <v>4</v>
      </c>
      <c r="G242" s="99" t="s">
        <v>144</v>
      </c>
      <c r="H242" s="99" t="s">
        <v>279</v>
      </c>
      <c r="I242" s="97">
        <v>0.17299999999999999</v>
      </c>
      <c r="J242" s="101" t="str">
        <f t="shared" si="7"/>
        <v>Yes</v>
      </c>
      <c r="K242" s="95" t="s">
        <v>280</v>
      </c>
      <c r="L242" s="95" t="s">
        <v>281</v>
      </c>
      <c r="M242" s="95" t="s">
        <v>282</v>
      </c>
      <c r="N242" s="98" t="s">
        <v>283</v>
      </c>
      <c r="O242" s="87">
        <v>44285</v>
      </c>
    </row>
    <row r="243" spans="1:15" s="9" customFormat="1" ht="110.25">
      <c r="A243" s="81">
        <f t="shared" si="6"/>
        <v>8</v>
      </c>
      <c r="B243" s="95" t="s">
        <v>277</v>
      </c>
      <c r="C243" s="96" t="s">
        <v>278</v>
      </c>
      <c r="D243" s="97"/>
      <c r="E243" s="98">
        <v>43617</v>
      </c>
      <c r="F243" s="97">
        <v>4</v>
      </c>
      <c r="G243" s="99" t="s">
        <v>144</v>
      </c>
      <c r="H243" s="99" t="s">
        <v>279</v>
      </c>
      <c r="I243" s="97">
        <v>0.10299999999999999</v>
      </c>
      <c r="J243" s="101" t="str">
        <f t="shared" si="7"/>
        <v>Yes</v>
      </c>
      <c r="K243" s="95" t="s">
        <v>280</v>
      </c>
      <c r="L243" s="95" t="s">
        <v>281</v>
      </c>
      <c r="M243" s="95" t="s">
        <v>282</v>
      </c>
      <c r="N243" s="98" t="s">
        <v>283</v>
      </c>
      <c r="O243" s="87">
        <v>44285</v>
      </c>
    </row>
    <row r="244" spans="1:15" s="9" customFormat="1" ht="110.25">
      <c r="A244" s="81">
        <f t="shared" si="6"/>
        <v>8</v>
      </c>
      <c r="B244" s="95" t="s">
        <v>277</v>
      </c>
      <c r="C244" s="96" t="s">
        <v>278</v>
      </c>
      <c r="D244" s="97"/>
      <c r="E244" s="98">
        <v>43617</v>
      </c>
      <c r="F244" s="97">
        <v>4</v>
      </c>
      <c r="G244" s="99" t="s">
        <v>144</v>
      </c>
      <c r="H244" s="99" t="s">
        <v>284</v>
      </c>
      <c r="I244" s="97">
        <v>9.3399999999999993E-3</v>
      </c>
      <c r="J244" s="101" t="str">
        <f t="shared" si="7"/>
        <v>Yes</v>
      </c>
      <c r="K244" s="95" t="s">
        <v>280</v>
      </c>
      <c r="L244" s="95" t="s">
        <v>281</v>
      </c>
      <c r="M244" s="95" t="s">
        <v>282</v>
      </c>
      <c r="N244" s="98" t="s">
        <v>283</v>
      </c>
      <c r="O244" s="87">
        <v>44285</v>
      </c>
    </row>
    <row r="245" spans="1:15" s="9" customFormat="1" ht="110.25">
      <c r="A245" s="81">
        <f t="shared" si="6"/>
        <v>8</v>
      </c>
      <c r="B245" s="95" t="s">
        <v>277</v>
      </c>
      <c r="C245" s="96" t="s">
        <v>278</v>
      </c>
      <c r="D245" s="97"/>
      <c r="E245" s="98">
        <v>43617</v>
      </c>
      <c r="F245" s="97">
        <v>4</v>
      </c>
      <c r="G245" s="99" t="s">
        <v>144</v>
      </c>
      <c r="H245" s="99" t="s">
        <v>284</v>
      </c>
      <c r="I245" s="97">
        <v>8.7500000000000008E-3</v>
      </c>
      <c r="J245" s="101" t="str">
        <f t="shared" si="7"/>
        <v>Yes</v>
      </c>
      <c r="K245" s="95" t="s">
        <v>280</v>
      </c>
      <c r="L245" s="95" t="s">
        <v>281</v>
      </c>
      <c r="M245" s="95" t="s">
        <v>282</v>
      </c>
      <c r="N245" s="98" t="s">
        <v>283</v>
      </c>
      <c r="O245" s="87">
        <v>44285</v>
      </c>
    </row>
    <row r="246" spans="1:15" s="9" customFormat="1" ht="110.25">
      <c r="A246" s="81">
        <f t="shared" si="6"/>
        <v>8</v>
      </c>
      <c r="B246" s="95" t="s">
        <v>277</v>
      </c>
      <c r="C246" s="96" t="s">
        <v>278</v>
      </c>
      <c r="D246" s="97"/>
      <c r="E246" s="98">
        <v>43617</v>
      </c>
      <c r="F246" s="97">
        <v>4</v>
      </c>
      <c r="G246" s="99" t="s">
        <v>144</v>
      </c>
      <c r="H246" s="99" t="s">
        <v>284</v>
      </c>
      <c r="I246" s="97">
        <v>7.9699999999999997E-3</v>
      </c>
      <c r="J246" s="101" t="str">
        <f t="shared" si="7"/>
        <v>Yes</v>
      </c>
      <c r="K246" s="95" t="s">
        <v>280</v>
      </c>
      <c r="L246" s="95" t="s">
        <v>281</v>
      </c>
      <c r="M246" s="95" t="s">
        <v>282</v>
      </c>
      <c r="N246" s="98" t="s">
        <v>283</v>
      </c>
      <c r="O246" s="87">
        <v>44285</v>
      </c>
    </row>
    <row r="247" spans="1:15" s="9" customFormat="1" ht="110.25">
      <c r="A247" s="81">
        <f t="shared" si="6"/>
        <v>8</v>
      </c>
      <c r="B247" s="95" t="s">
        <v>277</v>
      </c>
      <c r="C247" s="96" t="s">
        <v>278</v>
      </c>
      <c r="D247" s="97"/>
      <c r="E247" s="98">
        <v>43617</v>
      </c>
      <c r="F247" s="97">
        <v>4</v>
      </c>
      <c r="G247" s="99" t="s">
        <v>144</v>
      </c>
      <c r="H247" s="99" t="s">
        <v>284</v>
      </c>
      <c r="I247" s="97">
        <v>2.6700000000000001E-3</v>
      </c>
      <c r="J247" s="101" t="str">
        <f t="shared" si="7"/>
        <v>No</v>
      </c>
      <c r="K247" s="95" t="s">
        <v>280</v>
      </c>
      <c r="L247" s="95" t="s">
        <v>281</v>
      </c>
      <c r="M247" s="95" t="s">
        <v>282</v>
      </c>
      <c r="N247" s="98" t="s">
        <v>283</v>
      </c>
      <c r="O247" s="87">
        <v>44285</v>
      </c>
    </row>
    <row r="248" spans="1:15" s="9" customFormat="1" ht="110.25">
      <c r="A248" s="81">
        <f t="shared" si="6"/>
        <v>8</v>
      </c>
      <c r="B248" s="95" t="s">
        <v>277</v>
      </c>
      <c r="C248" s="96" t="s">
        <v>278</v>
      </c>
      <c r="D248" s="97"/>
      <c r="E248" s="98">
        <v>43617</v>
      </c>
      <c r="F248" s="97">
        <v>4</v>
      </c>
      <c r="G248" s="99" t="s">
        <v>144</v>
      </c>
      <c r="H248" s="99" t="s">
        <v>285</v>
      </c>
      <c r="I248" s="97">
        <v>4.4900000000000002E-2</v>
      </c>
      <c r="J248" s="101" t="str">
        <f t="shared" si="7"/>
        <v>Yes</v>
      </c>
      <c r="K248" s="95" t="s">
        <v>280</v>
      </c>
      <c r="L248" s="95" t="s">
        <v>281</v>
      </c>
      <c r="M248" s="95" t="s">
        <v>282</v>
      </c>
      <c r="N248" s="98" t="s">
        <v>283</v>
      </c>
      <c r="O248" s="87">
        <v>44285</v>
      </c>
    </row>
    <row r="249" spans="1:15" s="9" customFormat="1" ht="110.25">
      <c r="A249" s="81">
        <f t="shared" si="6"/>
        <v>8</v>
      </c>
      <c r="B249" s="95" t="s">
        <v>277</v>
      </c>
      <c r="C249" s="96" t="s">
        <v>278</v>
      </c>
      <c r="D249" s="97"/>
      <c r="E249" s="98">
        <v>43617</v>
      </c>
      <c r="F249" s="97">
        <v>4</v>
      </c>
      <c r="G249" s="99" t="s">
        <v>144</v>
      </c>
      <c r="H249" s="99" t="s">
        <v>285</v>
      </c>
      <c r="I249" s="97">
        <v>9.7199999999999995E-3</v>
      </c>
      <c r="J249" s="101" t="str">
        <f t="shared" si="7"/>
        <v>Yes</v>
      </c>
      <c r="K249" s="95" t="s">
        <v>280</v>
      </c>
      <c r="L249" s="95" t="s">
        <v>281</v>
      </c>
      <c r="M249" s="95" t="s">
        <v>282</v>
      </c>
      <c r="N249" s="98" t="s">
        <v>283</v>
      </c>
      <c r="O249" s="87">
        <v>44285</v>
      </c>
    </row>
    <row r="250" spans="1:15" s="9" customFormat="1" ht="110.25">
      <c r="A250" s="81">
        <f t="shared" si="6"/>
        <v>8</v>
      </c>
      <c r="B250" s="95" t="s">
        <v>277</v>
      </c>
      <c r="C250" s="96" t="s">
        <v>278</v>
      </c>
      <c r="D250" s="97"/>
      <c r="E250" s="98">
        <v>43617</v>
      </c>
      <c r="F250" s="97">
        <v>4</v>
      </c>
      <c r="G250" s="99" t="s">
        <v>144</v>
      </c>
      <c r="H250" s="99" t="s">
        <v>285</v>
      </c>
      <c r="I250" s="97">
        <v>5.0499999999999998E-3</v>
      </c>
      <c r="J250" s="101" t="str">
        <f t="shared" si="7"/>
        <v>Yes</v>
      </c>
      <c r="K250" s="95" t="s">
        <v>280</v>
      </c>
      <c r="L250" s="95" t="s">
        <v>281</v>
      </c>
      <c r="M250" s="95" t="s">
        <v>282</v>
      </c>
      <c r="N250" s="98" t="s">
        <v>283</v>
      </c>
      <c r="O250" s="87">
        <v>44285</v>
      </c>
    </row>
    <row r="251" spans="1:15" s="9" customFormat="1" ht="110.25">
      <c r="A251" s="81">
        <f t="shared" si="6"/>
        <v>8</v>
      </c>
      <c r="B251" s="95" t="s">
        <v>277</v>
      </c>
      <c r="C251" s="96" t="s">
        <v>278</v>
      </c>
      <c r="D251" s="97"/>
      <c r="E251" s="98">
        <v>43617</v>
      </c>
      <c r="F251" s="97">
        <v>4</v>
      </c>
      <c r="G251" s="99" t="s">
        <v>144</v>
      </c>
      <c r="H251" s="99" t="s">
        <v>285</v>
      </c>
      <c r="I251" s="97">
        <v>1.46E-2</v>
      </c>
      <c r="J251" s="101" t="str">
        <f t="shared" si="7"/>
        <v>Yes</v>
      </c>
      <c r="K251" s="95" t="s">
        <v>280</v>
      </c>
      <c r="L251" s="95" t="s">
        <v>281</v>
      </c>
      <c r="M251" s="95" t="s">
        <v>282</v>
      </c>
      <c r="N251" s="98" t="s">
        <v>283</v>
      </c>
      <c r="O251" s="87">
        <v>44285</v>
      </c>
    </row>
    <row r="252" spans="1:15" s="9" customFormat="1" ht="110.25">
      <c r="A252" s="81">
        <f t="shared" si="6"/>
        <v>8</v>
      </c>
      <c r="B252" s="95" t="s">
        <v>277</v>
      </c>
      <c r="C252" s="96" t="s">
        <v>278</v>
      </c>
      <c r="D252" s="97"/>
      <c r="E252" s="98">
        <v>43617</v>
      </c>
      <c r="F252" s="97">
        <v>4</v>
      </c>
      <c r="G252" s="99" t="s">
        <v>150</v>
      </c>
      <c r="H252" s="99" t="s">
        <v>286</v>
      </c>
      <c r="I252" s="97">
        <v>0.88300000000000001</v>
      </c>
      <c r="J252" s="101" t="str">
        <f t="shared" si="7"/>
        <v>Yes</v>
      </c>
      <c r="K252" s="95" t="s">
        <v>280</v>
      </c>
      <c r="L252" s="95" t="s">
        <v>281</v>
      </c>
      <c r="M252" s="95" t="s">
        <v>282</v>
      </c>
      <c r="N252" s="98" t="s">
        <v>283</v>
      </c>
      <c r="O252" s="87">
        <v>44285</v>
      </c>
    </row>
    <row r="253" spans="1:15" s="9" customFormat="1" ht="110.25">
      <c r="A253" s="81">
        <f t="shared" si="6"/>
        <v>8</v>
      </c>
      <c r="B253" s="95" t="s">
        <v>277</v>
      </c>
      <c r="C253" s="96" t="s">
        <v>278</v>
      </c>
      <c r="D253" s="97"/>
      <c r="E253" s="98">
        <v>43617</v>
      </c>
      <c r="F253" s="97">
        <v>4</v>
      </c>
      <c r="G253" s="99" t="s">
        <v>150</v>
      </c>
      <c r="H253" s="99" t="s">
        <v>286</v>
      </c>
      <c r="I253" s="97">
        <v>6.3200000000000006E-2</v>
      </c>
      <c r="J253" s="101" t="str">
        <f t="shared" si="7"/>
        <v>Yes</v>
      </c>
      <c r="K253" s="95" t="s">
        <v>280</v>
      </c>
      <c r="L253" s="95" t="s">
        <v>281</v>
      </c>
      <c r="M253" s="95" t="s">
        <v>282</v>
      </c>
      <c r="N253" s="98" t="s">
        <v>283</v>
      </c>
      <c r="O253" s="87">
        <v>44285</v>
      </c>
    </row>
    <row r="254" spans="1:15" s="9" customFormat="1" ht="110.25">
      <c r="A254" s="81">
        <f t="shared" si="6"/>
        <v>8</v>
      </c>
      <c r="B254" s="95" t="s">
        <v>277</v>
      </c>
      <c r="C254" s="96" t="s">
        <v>278</v>
      </c>
      <c r="D254" s="97"/>
      <c r="E254" s="98">
        <v>43617</v>
      </c>
      <c r="F254" s="97">
        <v>4</v>
      </c>
      <c r="G254" s="99" t="s">
        <v>150</v>
      </c>
      <c r="H254" s="99" t="s">
        <v>286</v>
      </c>
      <c r="I254" s="97">
        <v>3.1E-2</v>
      </c>
      <c r="J254" s="101" t="str">
        <f t="shared" si="7"/>
        <v>Yes</v>
      </c>
      <c r="K254" s="95" t="s">
        <v>280</v>
      </c>
      <c r="L254" s="95" t="s">
        <v>281</v>
      </c>
      <c r="M254" s="95" t="s">
        <v>282</v>
      </c>
      <c r="N254" s="98" t="s">
        <v>283</v>
      </c>
      <c r="O254" s="87">
        <v>44285</v>
      </c>
    </row>
    <row r="255" spans="1:15" s="9" customFormat="1" ht="110.25">
      <c r="A255" s="81">
        <f t="shared" si="6"/>
        <v>8</v>
      </c>
      <c r="B255" s="95" t="s">
        <v>277</v>
      </c>
      <c r="C255" s="96" t="s">
        <v>278</v>
      </c>
      <c r="D255" s="97"/>
      <c r="E255" s="98">
        <v>43617</v>
      </c>
      <c r="F255" s="97">
        <v>4</v>
      </c>
      <c r="G255" s="99" t="s">
        <v>150</v>
      </c>
      <c r="H255" s="99" t="s">
        <v>286</v>
      </c>
      <c r="I255" s="97">
        <v>6.0199999999999997E-2</v>
      </c>
      <c r="J255" s="101" t="str">
        <f t="shared" si="7"/>
        <v>Yes</v>
      </c>
      <c r="K255" s="95" t="s">
        <v>280</v>
      </c>
      <c r="L255" s="95" t="s">
        <v>281</v>
      </c>
      <c r="M255" s="95" t="s">
        <v>282</v>
      </c>
      <c r="N255" s="98" t="s">
        <v>283</v>
      </c>
      <c r="O255" s="87">
        <v>44285</v>
      </c>
    </row>
    <row r="256" spans="1:15" s="9" customFormat="1" ht="110.25">
      <c r="A256" s="81">
        <f t="shared" si="6"/>
        <v>8</v>
      </c>
      <c r="B256" s="95" t="s">
        <v>277</v>
      </c>
      <c r="C256" s="96" t="s">
        <v>278</v>
      </c>
      <c r="D256" s="97"/>
      <c r="E256" s="98">
        <v>43617</v>
      </c>
      <c r="F256" s="97">
        <v>4</v>
      </c>
      <c r="G256" s="99" t="s">
        <v>154</v>
      </c>
      <c r="H256" s="99" t="s">
        <v>287</v>
      </c>
      <c r="I256" s="97">
        <v>3.5699999999999998E-3</v>
      </c>
      <c r="J256" s="101" t="str">
        <f t="shared" si="7"/>
        <v>No</v>
      </c>
      <c r="K256" s="95" t="s">
        <v>280</v>
      </c>
      <c r="L256" s="95" t="s">
        <v>281</v>
      </c>
      <c r="M256" s="95" t="s">
        <v>282</v>
      </c>
      <c r="N256" s="98" t="s">
        <v>283</v>
      </c>
      <c r="O256" s="87">
        <v>44285</v>
      </c>
    </row>
    <row r="257" spans="1:15" s="9" customFormat="1" ht="110.25">
      <c r="A257" s="81">
        <f t="shared" si="6"/>
        <v>8</v>
      </c>
      <c r="B257" s="95" t="s">
        <v>277</v>
      </c>
      <c r="C257" s="96" t="s">
        <v>278</v>
      </c>
      <c r="D257" s="97"/>
      <c r="E257" s="98">
        <v>43617</v>
      </c>
      <c r="F257" s="97">
        <v>4</v>
      </c>
      <c r="G257" s="99" t="s">
        <v>154</v>
      </c>
      <c r="H257" s="99" t="s">
        <v>287</v>
      </c>
      <c r="I257" s="97">
        <v>1.82E-3</v>
      </c>
      <c r="J257" s="101" t="str">
        <f t="shared" si="7"/>
        <v>No</v>
      </c>
      <c r="K257" s="95" t="s">
        <v>280</v>
      </c>
      <c r="L257" s="95" t="s">
        <v>281</v>
      </c>
      <c r="M257" s="95" t="s">
        <v>282</v>
      </c>
      <c r="N257" s="98" t="s">
        <v>283</v>
      </c>
      <c r="O257" s="87">
        <v>44285</v>
      </c>
    </row>
    <row r="258" spans="1:15" s="9" customFormat="1" ht="110.25">
      <c r="A258" s="81">
        <f t="shared" si="6"/>
        <v>8</v>
      </c>
      <c r="B258" s="95" t="s">
        <v>277</v>
      </c>
      <c r="C258" s="96" t="s">
        <v>278</v>
      </c>
      <c r="D258" s="97"/>
      <c r="E258" s="98">
        <v>43617</v>
      </c>
      <c r="F258" s="97">
        <v>4</v>
      </c>
      <c r="G258" s="99" t="s">
        <v>154</v>
      </c>
      <c r="H258" s="99" t="s">
        <v>287</v>
      </c>
      <c r="I258" s="97">
        <v>1.47E-3</v>
      </c>
      <c r="J258" s="101" t="str">
        <f t="shared" si="7"/>
        <v>No</v>
      </c>
      <c r="K258" s="95" t="s">
        <v>280</v>
      </c>
      <c r="L258" s="95" t="s">
        <v>281</v>
      </c>
      <c r="M258" s="95" t="s">
        <v>282</v>
      </c>
      <c r="N258" s="98" t="s">
        <v>283</v>
      </c>
      <c r="O258" s="87">
        <v>44285</v>
      </c>
    </row>
    <row r="259" spans="1:15" s="9" customFormat="1" ht="110.25">
      <c r="A259" s="81">
        <f t="shared" si="6"/>
        <v>8</v>
      </c>
      <c r="B259" s="95" t="s">
        <v>277</v>
      </c>
      <c r="C259" s="96" t="s">
        <v>278</v>
      </c>
      <c r="D259" s="97"/>
      <c r="E259" s="98">
        <v>43617</v>
      </c>
      <c r="F259" s="97">
        <v>4</v>
      </c>
      <c r="G259" s="99" t="s">
        <v>154</v>
      </c>
      <c r="H259" s="99" t="s">
        <v>287</v>
      </c>
      <c r="I259" s="97">
        <v>1.2600000000000001E-3</v>
      </c>
      <c r="J259" s="101" t="str">
        <f t="shared" si="7"/>
        <v>No</v>
      </c>
      <c r="K259" s="95" t="s">
        <v>280</v>
      </c>
      <c r="L259" s="95" t="s">
        <v>281</v>
      </c>
      <c r="M259" s="95" t="s">
        <v>282</v>
      </c>
      <c r="N259" s="98" t="s">
        <v>283</v>
      </c>
      <c r="O259" s="87">
        <v>44285</v>
      </c>
    </row>
    <row r="260" spans="1:15" s="9" customFormat="1" ht="110.25">
      <c r="A260" s="81">
        <f t="shared" si="6"/>
        <v>8</v>
      </c>
      <c r="B260" s="95" t="s">
        <v>277</v>
      </c>
      <c r="C260" s="96" t="s">
        <v>278</v>
      </c>
      <c r="D260" s="97"/>
      <c r="E260" s="98">
        <v>43617</v>
      </c>
      <c r="F260" s="97">
        <v>4</v>
      </c>
      <c r="G260" s="99" t="s">
        <v>150</v>
      </c>
      <c r="H260" s="99" t="s">
        <v>288</v>
      </c>
      <c r="I260" s="97">
        <v>9.6299999999999997E-2</v>
      </c>
      <c r="J260" s="101" t="str">
        <f t="shared" si="7"/>
        <v>Yes</v>
      </c>
      <c r="K260" s="95" t="s">
        <v>280</v>
      </c>
      <c r="L260" s="95" t="s">
        <v>281</v>
      </c>
      <c r="M260" s="95" t="s">
        <v>282</v>
      </c>
      <c r="N260" s="98" t="s">
        <v>283</v>
      </c>
      <c r="O260" s="87">
        <v>44285</v>
      </c>
    </row>
    <row r="261" spans="1:15" s="9" customFormat="1" ht="110.25">
      <c r="A261" s="81">
        <f t="shared" si="6"/>
        <v>8</v>
      </c>
      <c r="B261" s="95" t="s">
        <v>277</v>
      </c>
      <c r="C261" s="96" t="s">
        <v>278</v>
      </c>
      <c r="D261" s="97"/>
      <c r="E261" s="98">
        <v>43617</v>
      </c>
      <c r="F261" s="97">
        <v>4</v>
      </c>
      <c r="G261" s="99" t="s">
        <v>150</v>
      </c>
      <c r="H261" s="99" t="s">
        <v>288</v>
      </c>
      <c r="I261" s="97">
        <v>5.79E-3</v>
      </c>
      <c r="J261" s="101" t="str">
        <f t="shared" si="7"/>
        <v>Yes</v>
      </c>
      <c r="K261" s="95" t="s">
        <v>280</v>
      </c>
      <c r="L261" s="95" t="s">
        <v>281</v>
      </c>
      <c r="M261" s="95" t="s">
        <v>282</v>
      </c>
      <c r="N261" s="98" t="s">
        <v>283</v>
      </c>
      <c r="O261" s="87">
        <v>44285</v>
      </c>
    </row>
    <row r="262" spans="1:15" s="9" customFormat="1" ht="110.25">
      <c r="A262" s="81">
        <f t="shared" si="6"/>
        <v>8</v>
      </c>
      <c r="B262" s="95" t="s">
        <v>277</v>
      </c>
      <c r="C262" s="96" t="s">
        <v>278</v>
      </c>
      <c r="D262" s="97"/>
      <c r="E262" s="98">
        <v>43617</v>
      </c>
      <c r="F262" s="97">
        <v>4</v>
      </c>
      <c r="G262" s="99" t="s">
        <v>150</v>
      </c>
      <c r="H262" s="99" t="s">
        <v>288</v>
      </c>
      <c r="I262" s="97">
        <v>7.0400000000000003E-3</v>
      </c>
      <c r="J262" s="101" t="str">
        <f t="shared" si="7"/>
        <v>Yes</v>
      </c>
      <c r="K262" s="95" t="s">
        <v>280</v>
      </c>
      <c r="L262" s="95" t="s">
        <v>281</v>
      </c>
      <c r="M262" s="95" t="s">
        <v>282</v>
      </c>
      <c r="N262" s="98" t="s">
        <v>283</v>
      </c>
      <c r="O262" s="87">
        <v>44285</v>
      </c>
    </row>
    <row r="263" spans="1:15" s="9" customFormat="1" ht="110.25">
      <c r="A263" s="81">
        <f t="shared" si="6"/>
        <v>8</v>
      </c>
      <c r="B263" s="95" t="s">
        <v>277</v>
      </c>
      <c r="C263" s="96" t="s">
        <v>278</v>
      </c>
      <c r="D263" s="97"/>
      <c r="E263" s="98">
        <v>43617</v>
      </c>
      <c r="F263" s="97">
        <v>4</v>
      </c>
      <c r="G263" s="99" t="s">
        <v>150</v>
      </c>
      <c r="H263" s="99" t="s">
        <v>288</v>
      </c>
      <c r="I263" s="97">
        <v>8.6700000000000006E-3</v>
      </c>
      <c r="J263" s="101" t="str">
        <f t="shared" si="7"/>
        <v>Yes</v>
      </c>
      <c r="K263" s="95" t="s">
        <v>280</v>
      </c>
      <c r="L263" s="95" t="s">
        <v>281</v>
      </c>
      <c r="M263" s="95" t="s">
        <v>282</v>
      </c>
      <c r="N263" s="98" t="s">
        <v>283</v>
      </c>
      <c r="O263" s="87">
        <v>44285</v>
      </c>
    </row>
    <row r="264" spans="1:15" s="9" customFormat="1" ht="15.75">
      <c r="A264" s="81">
        <f t="shared" si="6"/>
        <v>8</v>
      </c>
      <c r="B264" s="69"/>
      <c r="C264" s="10"/>
      <c r="D264" s="11"/>
      <c r="E264" s="12"/>
      <c r="F264" s="11"/>
      <c r="G264" s="13"/>
      <c r="H264" s="13"/>
      <c r="I264" s="14"/>
      <c r="J264" s="15" t="str">
        <f t="shared" ref="J264:J267" si="8">IF(I264="","-",IF(I264&gt;=0.005,"Yes","No"))</f>
        <v>-</v>
      </c>
      <c r="K264" s="16"/>
      <c r="L264" s="16"/>
      <c r="M264" s="16"/>
      <c r="N264" s="12"/>
      <c r="O264" s="87">
        <v>44285</v>
      </c>
    </row>
    <row r="265" spans="1:15" s="9" customFormat="1" ht="15.75">
      <c r="A265" s="81">
        <f t="shared" si="6"/>
        <v>8</v>
      </c>
      <c r="B265" s="69"/>
      <c r="C265" s="10"/>
      <c r="D265" s="11"/>
      <c r="E265" s="12"/>
      <c r="F265" s="11"/>
      <c r="G265" s="13"/>
      <c r="H265" s="13"/>
      <c r="I265" s="14"/>
      <c r="J265" s="15" t="str">
        <f t="shared" si="8"/>
        <v>-</v>
      </c>
      <c r="K265" s="16"/>
      <c r="L265" s="16"/>
      <c r="M265" s="16"/>
      <c r="N265" s="12"/>
      <c r="O265" s="87">
        <v>44285</v>
      </c>
    </row>
    <row r="266" spans="1:15" s="9" customFormat="1" ht="15.75">
      <c r="A266" s="81">
        <f t="shared" si="6"/>
        <v>8</v>
      </c>
      <c r="B266" s="69"/>
      <c r="C266" s="10"/>
      <c r="D266" s="11"/>
      <c r="E266" s="12"/>
      <c r="F266" s="11"/>
      <c r="G266" s="13"/>
      <c r="H266" s="13"/>
      <c r="I266" s="14"/>
      <c r="J266" s="15" t="str">
        <f t="shared" si="8"/>
        <v>-</v>
      </c>
      <c r="K266" s="16"/>
      <c r="L266" s="16"/>
      <c r="M266" s="16"/>
      <c r="N266" s="12"/>
      <c r="O266" s="87">
        <v>44285</v>
      </c>
    </row>
    <row r="267" spans="1:15" s="9" customFormat="1" ht="15.75">
      <c r="A267" s="81">
        <f t="shared" si="6"/>
        <v>8</v>
      </c>
      <c r="B267" s="70"/>
      <c r="C267" s="44"/>
      <c r="D267" s="45"/>
      <c r="E267" s="46"/>
      <c r="F267" s="45"/>
      <c r="G267" s="47"/>
      <c r="H267" s="47"/>
      <c r="I267" s="48"/>
      <c r="J267" s="49" t="str">
        <f t="shared" si="8"/>
        <v>-</v>
      </c>
      <c r="K267" s="50"/>
      <c r="L267" s="50"/>
      <c r="M267" s="50"/>
      <c r="N267" s="46"/>
      <c r="O267" s="87">
        <v>44285</v>
      </c>
    </row>
    <row r="268" spans="1:15" s="9" customFormat="1" ht="15.75">
      <c r="A268" s="17"/>
      <c r="B268" s="18"/>
      <c r="C268" s="18"/>
      <c r="D268" s="17"/>
      <c r="E268" s="19"/>
      <c r="F268" s="18"/>
      <c r="G268" s="20"/>
      <c r="H268" s="20"/>
      <c r="I268" s="21"/>
      <c r="J268" s="18"/>
      <c r="K268" s="22"/>
      <c r="L268" s="22"/>
      <c r="M268" s="22"/>
      <c r="N268" s="22"/>
      <c r="O268" s="19"/>
    </row>
    <row r="269" spans="1:15" s="9" customFormat="1" ht="15.75">
      <c r="A269" s="17"/>
      <c r="B269" s="18"/>
      <c r="C269" s="18"/>
      <c r="D269" s="17"/>
      <c r="E269" s="19"/>
      <c r="F269" s="18"/>
      <c r="G269" s="20"/>
      <c r="H269" s="20"/>
      <c r="I269" s="21"/>
      <c r="J269" s="18"/>
      <c r="K269" s="22"/>
      <c r="L269" s="22"/>
      <c r="M269" s="22"/>
      <c r="N269" s="22"/>
      <c r="O269" s="19"/>
    </row>
    <row r="270" spans="1:15" s="9" customFormat="1" ht="15.75">
      <c r="A270" s="17"/>
      <c r="B270" s="18"/>
      <c r="C270" s="18"/>
      <c r="D270" s="17"/>
      <c r="E270" s="19"/>
      <c r="F270" s="18"/>
      <c r="G270" s="20"/>
      <c r="H270" s="20"/>
      <c r="I270" s="21"/>
      <c r="J270" s="18"/>
      <c r="K270" s="22"/>
      <c r="L270" s="22"/>
      <c r="M270" s="22"/>
      <c r="N270" s="22"/>
      <c r="O270" s="19"/>
    </row>
    <row r="271" spans="1:15" s="9" customFormat="1" ht="15.75">
      <c r="A271" s="17"/>
      <c r="B271" s="18"/>
      <c r="C271" s="18"/>
      <c r="D271" s="17"/>
      <c r="E271" s="19"/>
      <c r="F271" s="18"/>
      <c r="G271" s="20"/>
      <c r="H271" s="20"/>
      <c r="I271" s="21"/>
      <c r="J271" s="18"/>
      <c r="K271" s="22"/>
      <c r="L271" s="22"/>
      <c r="M271" s="22"/>
      <c r="N271" s="22"/>
      <c r="O271" s="19"/>
    </row>
    <row r="272" spans="1:15" s="9" customFormat="1" ht="15.75">
      <c r="A272" s="17"/>
      <c r="B272" s="18"/>
      <c r="C272" s="18"/>
      <c r="D272" s="17"/>
      <c r="E272" s="19"/>
      <c r="F272" s="18"/>
      <c r="G272" s="20"/>
      <c r="H272" s="20"/>
      <c r="I272" s="21"/>
      <c r="J272" s="18"/>
      <c r="K272" s="22"/>
      <c r="L272" s="22"/>
      <c r="M272" s="22"/>
      <c r="N272" s="22"/>
      <c r="O272" s="19"/>
    </row>
    <row r="273" spans="1:15" s="9" customFormat="1" ht="15.75">
      <c r="A273" s="17"/>
      <c r="B273" s="18"/>
      <c r="C273" s="18"/>
      <c r="D273" s="17"/>
      <c r="E273" s="19"/>
      <c r="F273" s="18"/>
      <c r="G273" s="20"/>
      <c r="H273" s="20"/>
      <c r="I273" s="21"/>
      <c r="J273" s="18"/>
      <c r="K273" s="22"/>
      <c r="L273" s="22"/>
      <c r="M273" s="22"/>
      <c r="N273" s="22"/>
      <c r="O273" s="19"/>
    </row>
    <row r="274" spans="1:15" s="9" customFormat="1" ht="15.75">
      <c r="A274" s="17"/>
      <c r="B274" s="18"/>
      <c r="C274" s="18"/>
      <c r="D274" s="17"/>
      <c r="E274" s="19"/>
      <c r="F274" s="18"/>
      <c r="G274" s="20"/>
      <c r="H274" s="20"/>
      <c r="I274" s="21"/>
      <c r="J274" s="18"/>
      <c r="K274" s="22"/>
      <c r="L274" s="22"/>
      <c r="M274" s="22"/>
      <c r="N274" s="22"/>
      <c r="O274" s="19"/>
    </row>
    <row r="275" spans="1:15" s="9" customFormat="1" ht="15.75">
      <c r="A275" s="17"/>
      <c r="B275" s="18"/>
      <c r="C275" s="18"/>
      <c r="D275" s="17"/>
      <c r="E275" s="19"/>
      <c r="F275" s="18"/>
      <c r="G275" s="20"/>
      <c r="H275" s="20"/>
      <c r="I275" s="21"/>
      <c r="J275" s="18"/>
      <c r="K275" s="22"/>
      <c r="L275" s="22"/>
      <c r="M275" s="22"/>
      <c r="N275" s="22"/>
      <c r="O275" s="19"/>
    </row>
    <row r="276" spans="1:15" s="9" customFormat="1" ht="15.75">
      <c r="A276" s="17"/>
      <c r="B276" s="18"/>
      <c r="C276" s="18"/>
      <c r="D276" s="17"/>
      <c r="E276" s="19"/>
      <c r="F276" s="18"/>
      <c r="G276" s="20"/>
      <c r="H276" s="20"/>
      <c r="I276" s="21"/>
      <c r="J276" s="18"/>
      <c r="K276" s="22"/>
      <c r="L276" s="22"/>
      <c r="M276" s="22"/>
      <c r="N276" s="22"/>
      <c r="O276" s="19"/>
    </row>
    <row r="277" spans="1:15" s="9" customFormat="1" ht="15.75">
      <c r="A277" s="17"/>
      <c r="B277" s="18"/>
      <c r="C277" s="18"/>
      <c r="D277" s="17"/>
      <c r="E277" s="19"/>
      <c r="F277" s="18"/>
      <c r="G277" s="20"/>
      <c r="H277" s="20"/>
      <c r="I277" s="21"/>
      <c r="J277" s="18"/>
      <c r="K277" s="22"/>
      <c r="L277" s="22"/>
      <c r="M277" s="22"/>
      <c r="N277" s="22"/>
      <c r="O277" s="19"/>
    </row>
    <row r="278" spans="1:15" s="9" customFormat="1" ht="15.75">
      <c r="A278" s="17"/>
      <c r="B278" s="18"/>
      <c r="C278" s="18"/>
      <c r="D278" s="17"/>
      <c r="E278" s="19"/>
      <c r="F278" s="18"/>
      <c r="G278" s="20"/>
      <c r="H278" s="20"/>
      <c r="I278" s="21"/>
      <c r="J278" s="18"/>
      <c r="K278" s="22"/>
      <c r="L278" s="22"/>
      <c r="M278" s="22"/>
      <c r="N278" s="22"/>
      <c r="O278" s="19"/>
    </row>
    <row r="279" spans="1:15" s="9" customFormat="1" ht="15.75">
      <c r="A279" s="17"/>
      <c r="B279" s="18"/>
      <c r="C279" s="18"/>
      <c r="D279" s="17"/>
      <c r="E279" s="19"/>
      <c r="F279" s="18"/>
      <c r="G279" s="20"/>
      <c r="H279" s="20"/>
      <c r="I279" s="21"/>
      <c r="J279" s="18"/>
      <c r="K279" s="22"/>
      <c r="L279" s="22"/>
      <c r="M279" s="22"/>
      <c r="N279" s="22"/>
      <c r="O279" s="19"/>
    </row>
    <row r="280" spans="1:15" s="9" customFormat="1" ht="15.75">
      <c r="A280" s="17"/>
      <c r="B280" s="18"/>
      <c r="C280" s="18"/>
      <c r="D280" s="17"/>
      <c r="E280" s="19"/>
      <c r="F280" s="18"/>
      <c r="G280" s="20"/>
      <c r="H280" s="20"/>
      <c r="I280" s="21"/>
      <c r="J280" s="18"/>
      <c r="K280" s="22"/>
      <c r="L280" s="22"/>
      <c r="M280" s="22"/>
      <c r="N280" s="22"/>
      <c r="O280" s="19"/>
    </row>
    <row r="281" spans="1:15" s="9" customFormat="1" ht="15.75">
      <c r="A281" s="17"/>
      <c r="B281" s="18"/>
      <c r="C281" s="18"/>
      <c r="D281" s="17"/>
      <c r="E281" s="19"/>
      <c r="F281" s="18"/>
      <c r="G281" s="20"/>
      <c r="H281" s="20"/>
      <c r="I281" s="21"/>
      <c r="J281" s="18"/>
      <c r="K281" s="22"/>
      <c r="L281" s="22"/>
      <c r="M281" s="22"/>
      <c r="N281" s="22"/>
      <c r="O281" s="19"/>
    </row>
    <row r="282" spans="1:15" s="9" customFormat="1" ht="15.75">
      <c r="A282" s="17"/>
      <c r="B282" s="18"/>
      <c r="C282" s="18"/>
      <c r="D282" s="17"/>
      <c r="E282" s="19"/>
      <c r="F282" s="18"/>
      <c r="G282" s="20"/>
      <c r="H282" s="20"/>
      <c r="I282" s="21"/>
      <c r="J282" s="18"/>
      <c r="K282" s="22"/>
      <c r="L282" s="22"/>
      <c r="M282" s="22"/>
      <c r="N282" s="22"/>
      <c r="O282" s="19"/>
    </row>
    <row r="283" spans="1:15" s="9" customFormat="1" ht="15.75">
      <c r="A283" s="17"/>
      <c r="B283" s="18"/>
      <c r="C283" s="18"/>
      <c r="D283" s="17"/>
      <c r="E283" s="19"/>
      <c r="F283" s="18"/>
      <c r="G283" s="20"/>
      <c r="H283" s="20"/>
      <c r="I283" s="21"/>
      <c r="J283" s="18"/>
      <c r="K283" s="22"/>
      <c r="L283" s="22"/>
      <c r="M283" s="22"/>
      <c r="N283" s="22"/>
      <c r="O283" s="19"/>
    </row>
    <row r="284" spans="1:15" s="9" customFormat="1" ht="15.75">
      <c r="A284" s="17"/>
      <c r="B284" s="18"/>
      <c r="C284" s="18"/>
      <c r="D284" s="17"/>
      <c r="E284" s="19"/>
      <c r="F284" s="18"/>
      <c r="G284" s="20"/>
      <c r="H284" s="20"/>
      <c r="I284" s="21"/>
      <c r="J284" s="18"/>
      <c r="K284" s="22"/>
      <c r="L284" s="22"/>
      <c r="M284" s="22"/>
      <c r="N284" s="22"/>
      <c r="O284" s="19"/>
    </row>
    <row r="285" spans="1:15" s="9" customFormat="1" ht="15.75">
      <c r="A285" s="17"/>
      <c r="B285" s="18"/>
      <c r="C285" s="18"/>
      <c r="D285" s="17"/>
      <c r="E285" s="19"/>
      <c r="F285" s="18"/>
      <c r="G285" s="20"/>
      <c r="H285" s="20"/>
      <c r="I285" s="21"/>
      <c r="J285" s="18"/>
      <c r="K285" s="22"/>
      <c r="L285" s="22"/>
      <c r="M285" s="22"/>
      <c r="N285" s="22"/>
      <c r="O285" s="19"/>
    </row>
    <row r="286" spans="1:15" s="9" customFormat="1" ht="15.75">
      <c r="A286" s="17"/>
      <c r="B286" s="18"/>
      <c r="C286" s="18"/>
      <c r="D286" s="17"/>
      <c r="E286" s="19"/>
      <c r="F286" s="18"/>
      <c r="G286" s="20"/>
      <c r="H286" s="20"/>
      <c r="I286" s="21"/>
      <c r="J286" s="18"/>
      <c r="K286" s="22"/>
      <c r="L286" s="22"/>
      <c r="M286" s="22"/>
      <c r="N286" s="22"/>
      <c r="O286" s="19"/>
    </row>
    <row r="287" spans="1:15" s="9" customFormat="1" ht="15.75">
      <c r="A287" s="17"/>
      <c r="B287" s="18"/>
      <c r="C287" s="18"/>
      <c r="D287" s="17"/>
      <c r="E287" s="19"/>
      <c r="F287" s="18"/>
      <c r="G287" s="20"/>
      <c r="H287" s="20"/>
      <c r="I287" s="21"/>
      <c r="J287" s="18"/>
      <c r="K287" s="22"/>
      <c r="L287" s="22"/>
      <c r="M287" s="22"/>
      <c r="N287" s="22"/>
      <c r="O287" s="19"/>
    </row>
    <row r="288" spans="1:15" s="9" customFormat="1" ht="15.75">
      <c r="A288" s="17"/>
      <c r="B288" s="18"/>
      <c r="C288" s="18"/>
      <c r="D288" s="17"/>
      <c r="E288" s="19"/>
      <c r="F288" s="18"/>
      <c r="G288" s="20"/>
      <c r="H288" s="20"/>
      <c r="I288" s="21"/>
      <c r="J288" s="18"/>
      <c r="K288" s="22"/>
      <c r="L288" s="22"/>
      <c r="M288" s="22"/>
      <c r="N288" s="22"/>
      <c r="O288" s="19"/>
    </row>
    <row r="289" spans="1:15" s="9" customFormat="1" ht="15.75">
      <c r="A289" s="17"/>
      <c r="B289" s="18"/>
      <c r="C289" s="18"/>
      <c r="D289" s="17"/>
      <c r="E289" s="19"/>
      <c r="F289" s="18"/>
      <c r="G289" s="20"/>
      <c r="H289" s="20"/>
      <c r="I289" s="21"/>
      <c r="J289" s="18"/>
      <c r="K289" s="22"/>
      <c r="L289" s="22"/>
      <c r="M289" s="22"/>
      <c r="N289" s="22"/>
      <c r="O289" s="19"/>
    </row>
    <row r="290" spans="1:15" s="9" customFormat="1" ht="15.75">
      <c r="A290" s="17"/>
      <c r="B290" s="18"/>
      <c r="C290" s="18"/>
      <c r="D290" s="17"/>
      <c r="E290" s="19"/>
      <c r="F290" s="18"/>
      <c r="G290" s="20"/>
      <c r="H290" s="20"/>
      <c r="I290" s="21"/>
      <c r="J290" s="18"/>
      <c r="K290" s="22"/>
      <c r="L290" s="22"/>
      <c r="M290" s="22"/>
      <c r="N290" s="22"/>
      <c r="O290" s="19"/>
    </row>
    <row r="291" spans="1:15" s="9" customFormat="1" ht="15.75">
      <c r="A291" s="17"/>
      <c r="B291" s="18"/>
      <c r="C291" s="18"/>
      <c r="D291" s="17"/>
      <c r="E291" s="19"/>
      <c r="F291" s="18"/>
      <c r="G291" s="20"/>
      <c r="H291" s="20"/>
      <c r="I291" s="21"/>
      <c r="J291" s="18"/>
      <c r="K291" s="22"/>
      <c r="L291" s="22"/>
      <c r="M291" s="22"/>
      <c r="N291" s="22"/>
      <c r="O291" s="19"/>
    </row>
    <row r="292" spans="1:15" s="9" customFormat="1" ht="15.75">
      <c r="A292" s="17"/>
      <c r="B292" s="18"/>
      <c r="C292" s="18"/>
      <c r="D292" s="17"/>
      <c r="E292" s="19"/>
      <c r="F292" s="18"/>
      <c r="G292" s="20"/>
      <c r="H292" s="20"/>
      <c r="I292" s="21"/>
      <c r="J292" s="18"/>
      <c r="K292" s="22"/>
      <c r="L292" s="22"/>
      <c r="M292" s="22"/>
      <c r="N292" s="22"/>
      <c r="O292" s="19"/>
    </row>
    <row r="293" spans="1:15" s="9" customFormat="1" ht="15.75">
      <c r="A293" s="17"/>
      <c r="B293" s="18"/>
      <c r="C293" s="18"/>
      <c r="D293" s="17"/>
      <c r="E293" s="19"/>
      <c r="F293" s="18"/>
      <c r="G293" s="20"/>
      <c r="H293" s="20"/>
      <c r="I293" s="21"/>
      <c r="J293" s="18"/>
      <c r="K293" s="22"/>
      <c r="L293" s="22"/>
      <c r="M293" s="22"/>
      <c r="N293" s="22"/>
      <c r="O293" s="19"/>
    </row>
    <row r="294" spans="1:15" s="9" customFormat="1" ht="15.75">
      <c r="A294" s="17"/>
      <c r="B294" s="18"/>
      <c r="C294" s="18"/>
      <c r="D294" s="17"/>
      <c r="E294" s="19"/>
      <c r="F294" s="18"/>
      <c r="G294" s="20"/>
      <c r="H294" s="20"/>
      <c r="I294" s="21"/>
      <c r="J294" s="18"/>
      <c r="K294" s="22"/>
      <c r="L294" s="22"/>
      <c r="M294" s="22"/>
      <c r="N294" s="22"/>
      <c r="O294" s="19"/>
    </row>
    <row r="295" spans="1:15" s="9" customFormat="1" ht="15.75">
      <c r="A295" s="17"/>
      <c r="B295" s="18"/>
      <c r="C295" s="18"/>
      <c r="D295" s="17"/>
      <c r="E295" s="19"/>
      <c r="F295" s="18"/>
      <c r="G295" s="20"/>
      <c r="H295" s="20"/>
      <c r="I295" s="21"/>
      <c r="J295" s="18"/>
      <c r="K295" s="22"/>
      <c r="L295" s="22"/>
      <c r="M295" s="22"/>
      <c r="N295" s="22"/>
      <c r="O295" s="19"/>
    </row>
    <row r="296" spans="1:15" s="9" customFormat="1" ht="15.75">
      <c r="A296" s="17"/>
      <c r="B296" s="18"/>
      <c r="C296" s="18"/>
      <c r="D296" s="17"/>
      <c r="E296" s="19"/>
      <c r="F296" s="18"/>
      <c r="G296" s="20"/>
      <c r="H296" s="20"/>
      <c r="I296" s="21"/>
      <c r="J296" s="18"/>
      <c r="K296" s="22"/>
      <c r="L296" s="22"/>
      <c r="M296" s="22"/>
      <c r="N296" s="22"/>
      <c r="O296" s="19"/>
    </row>
    <row r="297" spans="1:15" s="9" customFormat="1" ht="15.75">
      <c r="A297" s="17"/>
      <c r="B297" s="18"/>
      <c r="C297" s="18"/>
      <c r="D297" s="17"/>
      <c r="E297" s="19"/>
      <c r="F297" s="18"/>
      <c r="G297" s="20"/>
      <c r="H297" s="20"/>
      <c r="I297" s="21"/>
      <c r="J297" s="18"/>
      <c r="K297" s="22"/>
      <c r="L297" s="22"/>
      <c r="M297" s="22"/>
      <c r="N297" s="22"/>
      <c r="O297" s="19"/>
    </row>
    <row r="298" spans="1:15" s="9" customFormat="1" ht="15.75">
      <c r="A298" s="17"/>
      <c r="B298" s="18"/>
      <c r="C298" s="18"/>
      <c r="D298" s="17"/>
      <c r="E298" s="19"/>
      <c r="F298" s="18"/>
      <c r="G298" s="20"/>
      <c r="H298" s="20"/>
      <c r="I298" s="21"/>
      <c r="J298" s="18"/>
      <c r="K298" s="22"/>
      <c r="L298" s="22"/>
      <c r="M298" s="22"/>
      <c r="N298" s="22"/>
      <c r="O298" s="19"/>
    </row>
    <row r="299" spans="1:15" s="9" customFormat="1" ht="15.75">
      <c r="A299" s="17"/>
      <c r="B299" s="18"/>
      <c r="C299" s="18"/>
      <c r="D299" s="17"/>
      <c r="E299" s="19"/>
      <c r="F299" s="18"/>
      <c r="G299" s="20"/>
      <c r="H299" s="20"/>
      <c r="I299" s="21"/>
      <c r="J299" s="18"/>
      <c r="K299" s="22"/>
      <c r="L299" s="22"/>
      <c r="M299" s="22"/>
      <c r="N299" s="22"/>
      <c r="O299" s="19"/>
    </row>
    <row r="300" spans="1:15" s="9" customFormat="1" ht="15.75">
      <c r="A300" s="17"/>
      <c r="B300" s="18"/>
      <c r="C300" s="18"/>
      <c r="D300" s="17"/>
      <c r="E300" s="19"/>
      <c r="F300" s="18"/>
      <c r="G300" s="20"/>
      <c r="H300" s="20"/>
      <c r="I300" s="21"/>
      <c r="J300" s="18"/>
      <c r="K300" s="22"/>
      <c r="L300" s="22"/>
      <c r="M300" s="22"/>
      <c r="N300" s="22"/>
      <c r="O300" s="19"/>
    </row>
    <row r="301" spans="1:15" s="9" customFormat="1" ht="15.75">
      <c r="A301" s="17"/>
      <c r="B301" s="18"/>
      <c r="C301" s="18"/>
      <c r="D301" s="17"/>
      <c r="E301" s="19"/>
      <c r="F301" s="18"/>
      <c r="G301" s="20"/>
      <c r="H301" s="20"/>
      <c r="I301" s="21"/>
      <c r="J301" s="18"/>
      <c r="K301" s="22"/>
      <c r="L301" s="22"/>
      <c r="M301" s="22"/>
      <c r="N301" s="22"/>
      <c r="O301" s="19"/>
    </row>
    <row r="302" spans="1:15" s="9" customFormat="1" ht="15.75">
      <c r="A302" s="17"/>
      <c r="B302" s="18"/>
      <c r="C302" s="18"/>
      <c r="D302" s="17"/>
      <c r="E302" s="19"/>
      <c r="F302" s="18"/>
      <c r="G302" s="20"/>
      <c r="H302" s="20"/>
      <c r="I302" s="21"/>
      <c r="J302" s="18"/>
      <c r="K302" s="22"/>
      <c r="L302" s="22"/>
      <c r="M302" s="22"/>
      <c r="N302" s="22"/>
      <c r="O302" s="19"/>
    </row>
    <row r="303" spans="1:15" s="9" customFormat="1" ht="15.75">
      <c r="A303" s="8"/>
      <c r="G303" s="23"/>
      <c r="H303" s="23"/>
      <c r="I303" s="21"/>
      <c r="J303" s="18"/>
      <c r="K303" s="24"/>
      <c r="L303" s="24"/>
      <c r="M303" s="24"/>
      <c r="N303" s="24"/>
    </row>
    <row r="304" spans="1:15" s="9" customFormat="1" ht="15.75">
      <c r="A304" s="8"/>
      <c r="G304" s="23"/>
      <c r="H304" s="23"/>
      <c r="I304" s="21"/>
      <c r="J304" s="18"/>
      <c r="K304" s="24"/>
      <c r="L304" s="24"/>
      <c r="M304" s="24"/>
      <c r="N304" s="24"/>
    </row>
    <row r="305" spans="1:14" s="9" customFormat="1" ht="15.75">
      <c r="A305" s="8"/>
      <c r="G305" s="23"/>
      <c r="H305" s="23"/>
      <c r="I305" s="21"/>
      <c r="J305" s="18"/>
      <c r="K305" s="24"/>
      <c r="L305" s="24"/>
      <c r="M305" s="24"/>
      <c r="N305" s="24"/>
    </row>
    <row r="306" spans="1:14" s="9" customFormat="1" ht="15.75">
      <c r="A306" s="8"/>
      <c r="G306" s="23"/>
      <c r="H306" s="23"/>
      <c r="I306" s="21"/>
      <c r="J306" s="18"/>
      <c r="K306" s="24"/>
      <c r="L306" s="24"/>
      <c r="M306" s="24"/>
      <c r="N306" s="24"/>
    </row>
    <row r="307" spans="1:14" s="9" customFormat="1" ht="15.75">
      <c r="A307" s="8"/>
      <c r="G307" s="23"/>
      <c r="H307" s="23"/>
      <c r="I307" s="21"/>
      <c r="J307" s="18"/>
      <c r="K307" s="24"/>
      <c r="L307" s="24"/>
      <c r="M307" s="24"/>
      <c r="N307" s="24"/>
    </row>
    <row r="308" spans="1:14" s="9" customFormat="1" ht="15.75">
      <c r="A308" s="8"/>
      <c r="G308" s="23"/>
      <c r="H308" s="23"/>
      <c r="I308" s="21"/>
      <c r="J308" s="18"/>
      <c r="K308" s="24"/>
      <c r="L308" s="24"/>
      <c r="M308" s="24"/>
      <c r="N308" s="24"/>
    </row>
    <row r="309" spans="1:14" s="9" customFormat="1" ht="15.75">
      <c r="A309" s="8"/>
      <c r="G309" s="23"/>
      <c r="H309" s="23"/>
      <c r="I309" s="21"/>
      <c r="J309" s="18"/>
      <c r="K309" s="24"/>
      <c r="L309" s="24"/>
      <c r="M309" s="24"/>
      <c r="N309" s="24"/>
    </row>
    <row r="310" spans="1:14" s="9" customFormat="1" ht="15.75">
      <c r="A310" s="8"/>
      <c r="G310" s="23"/>
      <c r="H310" s="23"/>
      <c r="I310" s="21"/>
      <c r="J310" s="18"/>
      <c r="K310" s="24"/>
      <c r="L310" s="24"/>
      <c r="M310" s="24"/>
      <c r="N310" s="24"/>
    </row>
    <row r="311" spans="1:14" s="9" customFormat="1" ht="15.75">
      <c r="A311" s="8"/>
      <c r="G311" s="23"/>
      <c r="H311" s="23"/>
      <c r="I311" s="21"/>
      <c r="J311" s="18"/>
      <c r="K311" s="24"/>
      <c r="L311" s="24"/>
      <c r="M311" s="24"/>
      <c r="N311" s="24"/>
    </row>
    <row r="312" spans="1:14" s="9" customFormat="1" ht="15.75">
      <c r="A312" s="8"/>
      <c r="G312" s="23"/>
      <c r="H312" s="23"/>
      <c r="I312" s="21"/>
      <c r="J312" s="18"/>
      <c r="K312" s="24"/>
      <c r="L312" s="24"/>
      <c r="M312" s="24"/>
      <c r="N312" s="24"/>
    </row>
    <row r="313" spans="1:14" s="9" customFormat="1" ht="15.75">
      <c r="A313" s="8"/>
      <c r="G313" s="23"/>
      <c r="H313" s="23"/>
      <c r="I313" s="21"/>
      <c r="J313" s="18"/>
      <c r="K313" s="24"/>
      <c r="L313" s="24"/>
      <c r="M313" s="24"/>
      <c r="N313" s="24"/>
    </row>
    <row r="314" spans="1:14" s="9" customFormat="1" ht="15.75">
      <c r="A314" s="8"/>
      <c r="G314" s="23"/>
      <c r="H314" s="23"/>
      <c r="I314" s="21"/>
      <c r="J314" s="18"/>
      <c r="K314" s="24"/>
      <c r="L314" s="24"/>
      <c r="M314" s="24"/>
      <c r="N314" s="24"/>
    </row>
    <row r="315" spans="1:14" s="9" customFormat="1" ht="15.75">
      <c r="A315" s="8"/>
      <c r="G315" s="23"/>
      <c r="H315" s="23"/>
      <c r="I315" s="21"/>
      <c r="J315" s="18"/>
      <c r="K315" s="24"/>
      <c r="L315" s="24"/>
      <c r="M315" s="24"/>
      <c r="N315" s="24"/>
    </row>
    <row r="316" spans="1:14" s="9" customFormat="1" ht="15.75">
      <c r="A316" s="8"/>
      <c r="G316" s="23"/>
      <c r="H316" s="23"/>
      <c r="I316" s="21"/>
      <c r="J316" s="18"/>
      <c r="K316" s="24"/>
      <c r="L316" s="24"/>
      <c r="M316" s="24"/>
      <c r="N316" s="24"/>
    </row>
    <row r="317" spans="1:14" s="9" customFormat="1" ht="15.75">
      <c r="A317" s="8"/>
      <c r="G317" s="23"/>
      <c r="H317" s="23"/>
      <c r="I317" s="21"/>
      <c r="J317" s="18"/>
      <c r="K317" s="24"/>
      <c r="L317" s="24"/>
      <c r="M317" s="24"/>
      <c r="N317" s="24"/>
    </row>
    <row r="318" spans="1:14" s="9" customFormat="1" ht="15.75">
      <c r="A318" s="8"/>
      <c r="G318" s="23"/>
      <c r="H318" s="23"/>
      <c r="I318" s="21"/>
      <c r="J318" s="18"/>
      <c r="K318" s="24"/>
      <c r="L318" s="24"/>
      <c r="M318" s="24"/>
      <c r="N318" s="24"/>
    </row>
    <row r="319" spans="1:14" s="9" customFormat="1" ht="15.75">
      <c r="A319" s="8"/>
      <c r="G319" s="23"/>
      <c r="H319" s="23"/>
      <c r="I319" s="21"/>
      <c r="J319" s="18"/>
      <c r="K319" s="24"/>
      <c r="L319" s="24"/>
      <c r="M319" s="24"/>
      <c r="N319" s="24"/>
    </row>
    <row r="320" spans="1:14" s="9" customFormat="1" ht="15.75">
      <c r="A320" s="8"/>
      <c r="G320" s="23"/>
      <c r="H320" s="23"/>
      <c r="I320" s="21"/>
      <c r="J320" s="18"/>
      <c r="K320" s="24"/>
      <c r="L320" s="24"/>
      <c r="M320" s="24"/>
      <c r="N320" s="24"/>
    </row>
    <row r="321" spans="1:14" s="9" customFormat="1" ht="15.75">
      <c r="A321" s="8"/>
      <c r="G321" s="23"/>
      <c r="H321" s="23"/>
      <c r="I321" s="21"/>
      <c r="J321" s="18"/>
      <c r="K321" s="24"/>
      <c r="L321" s="24"/>
      <c r="M321" s="24"/>
      <c r="N321" s="24"/>
    </row>
    <row r="322" spans="1:14" s="9" customFormat="1" ht="15.75">
      <c r="A322" s="8"/>
      <c r="G322" s="23"/>
      <c r="H322" s="23"/>
      <c r="I322" s="21"/>
      <c r="J322" s="18"/>
      <c r="K322" s="24"/>
      <c r="L322" s="24"/>
      <c r="M322" s="24"/>
      <c r="N322" s="24"/>
    </row>
    <row r="323" spans="1:14" s="9" customFormat="1" ht="15.75">
      <c r="A323" s="8"/>
      <c r="G323" s="23"/>
      <c r="H323" s="23"/>
      <c r="I323" s="21"/>
      <c r="J323" s="18"/>
      <c r="K323" s="24"/>
      <c r="L323" s="24"/>
      <c r="M323" s="24"/>
      <c r="N323" s="24"/>
    </row>
    <row r="324" spans="1:14" s="9" customFormat="1" ht="15.75">
      <c r="A324" s="8"/>
      <c r="G324" s="23"/>
      <c r="H324" s="23"/>
      <c r="I324" s="21"/>
      <c r="J324" s="18"/>
      <c r="K324" s="24"/>
      <c r="L324" s="24"/>
      <c r="M324" s="24"/>
      <c r="N324" s="24"/>
    </row>
    <row r="325" spans="1:14" s="9" customFormat="1" ht="15.75">
      <c r="A325" s="8"/>
      <c r="G325" s="23"/>
      <c r="H325" s="23"/>
      <c r="I325" s="21"/>
      <c r="J325" s="18"/>
      <c r="K325" s="24"/>
      <c r="L325" s="24"/>
      <c r="M325" s="24"/>
      <c r="N325" s="24"/>
    </row>
    <row r="326" spans="1:14" s="9" customFormat="1" ht="15.75">
      <c r="A326" s="8"/>
      <c r="G326" s="23"/>
      <c r="H326" s="23"/>
      <c r="I326" s="21"/>
      <c r="J326" s="18"/>
      <c r="K326" s="24"/>
      <c r="L326" s="24"/>
      <c r="M326" s="24"/>
      <c r="N326" s="24"/>
    </row>
    <row r="327" spans="1:14" s="9" customFormat="1" ht="15.75">
      <c r="A327" s="8"/>
      <c r="G327" s="23"/>
      <c r="H327" s="23"/>
      <c r="I327" s="21"/>
      <c r="J327" s="18"/>
      <c r="K327" s="24"/>
      <c r="L327" s="24"/>
      <c r="M327" s="24"/>
      <c r="N327" s="24"/>
    </row>
    <row r="328" spans="1:14" s="9" customFormat="1" ht="15.75">
      <c r="A328" s="8"/>
      <c r="G328" s="23"/>
      <c r="H328" s="23"/>
      <c r="I328" s="21"/>
      <c r="J328" s="18"/>
      <c r="K328" s="24"/>
      <c r="L328" s="24"/>
      <c r="M328" s="24"/>
      <c r="N328" s="24"/>
    </row>
    <row r="329" spans="1:14" s="9" customFormat="1" ht="15.75">
      <c r="A329" s="8"/>
      <c r="G329" s="23"/>
      <c r="H329" s="23"/>
      <c r="I329" s="21"/>
      <c r="J329" s="18"/>
      <c r="K329" s="24"/>
      <c r="L329" s="24"/>
      <c r="M329" s="24"/>
      <c r="N329" s="24"/>
    </row>
    <row r="330" spans="1:14" s="9" customFormat="1" ht="15.75">
      <c r="A330" s="8"/>
      <c r="G330" s="23"/>
      <c r="H330" s="23"/>
      <c r="I330" s="21"/>
      <c r="J330" s="18"/>
      <c r="K330" s="24"/>
      <c r="L330" s="24"/>
      <c r="M330" s="24"/>
      <c r="N330" s="24"/>
    </row>
    <row r="331" spans="1:14" s="9" customFormat="1" ht="15.75">
      <c r="A331" s="8"/>
      <c r="G331" s="23"/>
      <c r="H331" s="23"/>
      <c r="I331" s="21"/>
      <c r="J331" s="18"/>
      <c r="K331" s="24"/>
      <c r="L331" s="24"/>
      <c r="M331" s="24"/>
      <c r="N331" s="24"/>
    </row>
    <row r="332" spans="1:14" s="9" customFormat="1" ht="15.75">
      <c r="A332" s="8"/>
      <c r="G332" s="23"/>
      <c r="H332" s="23"/>
      <c r="I332" s="21"/>
      <c r="J332" s="18"/>
      <c r="K332" s="24"/>
      <c r="L332" s="24"/>
      <c r="M332" s="24"/>
      <c r="N332" s="24"/>
    </row>
    <row r="333" spans="1:14" s="9" customFormat="1" ht="15.75">
      <c r="A333" s="8"/>
      <c r="G333" s="23"/>
      <c r="H333" s="23"/>
      <c r="I333" s="21"/>
      <c r="J333" s="18"/>
      <c r="K333" s="24"/>
      <c r="L333" s="24"/>
      <c r="M333" s="24"/>
      <c r="N333" s="24"/>
    </row>
    <row r="334" spans="1:14" s="9" customFormat="1" ht="15.75">
      <c r="A334" s="8"/>
      <c r="G334" s="23"/>
      <c r="H334" s="23"/>
      <c r="I334" s="21"/>
      <c r="J334" s="18"/>
      <c r="K334" s="24"/>
      <c r="L334" s="24"/>
      <c r="M334" s="24"/>
      <c r="N334" s="24"/>
    </row>
    <row r="335" spans="1:14" s="9" customFormat="1" ht="15.75">
      <c r="A335" s="8"/>
      <c r="G335" s="23"/>
      <c r="H335" s="23"/>
      <c r="I335" s="21"/>
      <c r="J335" s="18"/>
      <c r="K335" s="24"/>
      <c r="L335" s="24"/>
      <c r="M335" s="24"/>
      <c r="N335" s="24"/>
    </row>
    <row r="336" spans="1:14" s="9" customFormat="1" ht="15.75">
      <c r="A336" s="8"/>
      <c r="G336" s="23"/>
      <c r="H336" s="23"/>
      <c r="I336" s="21"/>
      <c r="J336" s="18"/>
      <c r="K336" s="24"/>
      <c r="L336" s="24"/>
      <c r="M336" s="24"/>
      <c r="N336" s="24"/>
    </row>
    <row r="337" spans="1:14" s="9" customFormat="1" ht="15.75">
      <c r="A337" s="8"/>
      <c r="G337" s="23"/>
      <c r="H337" s="23"/>
      <c r="I337" s="21"/>
      <c r="J337" s="18"/>
      <c r="K337" s="24"/>
      <c r="L337" s="24"/>
      <c r="M337" s="24"/>
      <c r="N337" s="24"/>
    </row>
    <row r="338" spans="1:14" s="9" customFormat="1" ht="15.75">
      <c r="A338" s="8"/>
      <c r="G338" s="23"/>
      <c r="H338" s="23"/>
      <c r="I338" s="21"/>
      <c r="J338" s="18"/>
      <c r="K338" s="24"/>
      <c r="L338" s="24"/>
      <c r="M338" s="24"/>
      <c r="N338" s="24"/>
    </row>
    <row r="339" spans="1:14" s="9" customFormat="1" ht="15.75">
      <c r="A339" s="8"/>
      <c r="G339" s="23"/>
      <c r="H339" s="23"/>
      <c r="I339" s="21"/>
      <c r="J339" s="18"/>
      <c r="K339" s="24"/>
      <c r="L339" s="24"/>
      <c r="M339" s="24"/>
      <c r="N339" s="24"/>
    </row>
    <row r="340" spans="1:14" s="9" customFormat="1" ht="15.75">
      <c r="A340" s="8"/>
      <c r="G340" s="23"/>
      <c r="H340" s="23"/>
      <c r="I340" s="21"/>
      <c r="J340" s="18"/>
      <c r="K340" s="24"/>
      <c r="L340" s="24"/>
      <c r="M340" s="24"/>
      <c r="N340" s="24"/>
    </row>
    <row r="341" spans="1:14" s="9" customFormat="1" ht="15.75">
      <c r="A341" s="8"/>
      <c r="G341" s="23"/>
      <c r="H341" s="23"/>
      <c r="I341" s="21"/>
      <c r="J341" s="18"/>
      <c r="K341" s="24"/>
      <c r="L341" s="24"/>
      <c r="M341" s="24"/>
      <c r="N341" s="24"/>
    </row>
    <row r="342" spans="1:14" s="9" customFormat="1" ht="15.75">
      <c r="A342" s="8"/>
      <c r="G342" s="23"/>
      <c r="H342" s="23"/>
      <c r="I342" s="21"/>
      <c r="J342" s="18"/>
      <c r="K342" s="24"/>
      <c r="L342" s="24"/>
      <c r="M342" s="24"/>
      <c r="N342" s="24"/>
    </row>
    <row r="343" spans="1:14" s="9" customFormat="1" ht="15.75">
      <c r="A343" s="8"/>
      <c r="G343" s="23"/>
      <c r="H343" s="23"/>
      <c r="I343" s="21"/>
      <c r="J343" s="18"/>
      <c r="K343" s="24"/>
      <c r="L343" s="24"/>
      <c r="M343" s="24"/>
      <c r="N343" s="24"/>
    </row>
    <row r="344" spans="1:14" s="9" customFormat="1" ht="15.75">
      <c r="A344" s="8"/>
      <c r="G344" s="23"/>
      <c r="H344" s="23"/>
      <c r="I344" s="21"/>
      <c r="J344" s="18"/>
      <c r="K344" s="24"/>
      <c r="L344" s="24"/>
      <c r="M344" s="24"/>
      <c r="N344" s="24"/>
    </row>
    <row r="345" spans="1:14" s="9" customFormat="1" ht="15.75">
      <c r="A345" s="8"/>
      <c r="G345" s="23"/>
      <c r="H345" s="23"/>
      <c r="I345" s="21"/>
      <c r="J345" s="18"/>
      <c r="K345" s="24"/>
      <c r="L345" s="24"/>
      <c r="M345" s="24"/>
      <c r="N345" s="24"/>
    </row>
    <row r="346" spans="1:14" s="9" customFormat="1" ht="15.75">
      <c r="A346" s="8"/>
      <c r="G346" s="23"/>
      <c r="H346" s="23"/>
      <c r="I346" s="21"/>
      <c r="J346" s="18"/>
      <c r="K346" s="24"/>
      <c r="L346" s="24"/>
      <c r="M346" s="24"/>
      <c r="N346" s="24"/>
    </row>
    <row r="347" spans="1:14" s="9" customFormat="1" ht="15.75">
      <c r="A347" s="8"/>
      <c r="G347" s="23"/>
      <c r="H347" s="23"/>
      <c r="I347" s="21"/>
      <c r="J347" s="18"/>
      <c r="K347" s="24"/>
      <c r="L347" s="24"/>
      <c r="M347" s="24"/>
      <c r="N347" s="24"/>
    </row>
    <row r="348" spans="1:14" s="9" customFormat="1" ht="15.75">
      <c r="A348" s="8"/>
      <c r="G348" s="23"/>
      <c r="H348" s="23"/>
      <c r="I348" s="21"/>
      <c r="J348" s="18"/>
      <c r="K348" s="24"/>
      <c r="L348" s="24"/>
      <c r="M348" s="24"/>
      <c r="N348" s="24"/>
    </row>
    <row r="349" spans="1:14" s="9" customFormat="1" ht="15.75">
      <c r="A349" s="8"/>
      <c r="G349" s="23"/>
      <c r="H349" s="23"/>
      <c r="I349" s="21"/>
      <c r="J349" s="18"/>
      <c r="K349" s="24"/>
      <c r="L349" s="24"/>
      <c r="M349" s="24"/>
      <c r="N349" s="24"/>
    </row>
    <row r="350" spans="1:14" s="9" customFormat="1" ht="15.75">
      <c r="A350" s="8"/>
      <c r="G350" s="23"/>
      <c r="H350" s="23"/>
      <c r="I350" s="21"/>
      <c r="J350" s="18"/>
      <c r="K350" s="24"/>
      <c r="L350" s="24"/>
      <c r="M350" s="24"/>
      <c r="N350" s="24"/>
    </row>
    <row r="351" spans="1:14" s="9" customFormat="1" ht="15.75">
      <c r="A351" s="8"/>
      <c r="G351" s="23"/>
      <c r="H351" s="23"/>
      <c r="I351" s="21"/>
      <c r="J351" s="18"/>
      <c r="K351" s="24"/>
      <c r="L351" s="24"/>
      <c r="M351" s="24"/>
      <c r="N351" s="24"/>
    </row>
    <row r="352" spans="1:14" s="9" customFormat="1" ht="15.75">
      <c r="A352" s="8"/>
      <c r="G352" s="23"/>
      <c r="H352" s="23"/>
      <c r="I352" s="21"/>
      <c r="J352" s="18"/>
      <c r="K352" s="24"/>
      <c r="L352" s="24"/>
      <c r="M352" s="24"/>
      <c r="N352" s="24"/>
    </row>
    <row r="353" spans="1:14" s="9" customFormat="1" ht="15.75">
      <c r="A353" s="8"/>
      <c r="G353" s="23"/>
      <c r="H353" s="23"/>
      <c r="I353" s="21"/>
      <c r="J353" s="18"/>
      <c r="K353" s="24"/>
      <c r="L353" s="24"/>
      <c r="M353" s="24"/>
      <c r="N353" s="24"/>
    </row>
    <row r="354" spans="1:14" s="9" customFormat="1" ht="15.75">
      <c r="A354" s="8"/>
      <c r="G354" s="23"/>
      <c r="H354" s="23"/>
      <c r="I354" s="21"/>
      <c r="J354" s="18"/>
      <c r="K354" s="24"/>
      <c r="L354" s="24"/>
      <c r="M354" s="24"/>
      <c r="N354" s="24"/>
    </row>
    <row r="355" spans="1:14" s="9" customFormat="1" ht="15.75">
      <c r="A355" s="8"/>
      <c r="G355" s="23"/>
      <c r="H355" s="23"/>
      <c r="I355" s="21"/>
      <c r="J355" s="18"/>
      <c r="K355" s="24"/>
      <c r="L355" s="24"/>
      <c r="M355" s="24"/>
      <c r="N355" s="24"/>
    </row>
    <row r="356" spans="1:14" s="9" customFormat="1" ht="15.75">
      <c r="A356" s="8"/>
      <c r="G356" s="23"/>
      <c r="H356" s="23"/>
      <c r="I356" s="21"/>
      <c r="J356" s="18"/>
      <c r="K356" s="24"/>
      <c r="L356" s="24"/>
      <c r="M356" s="24"/>
      <c r="N356" s="24"/>
    </row>
    <row r="357" spans="1:14" s="9" customFormat="1" ht="15.75">
      <c r="A357" s="8"/>
      <c r="G357" s="23"/>
      <c r="H357" s="23"/>
      <c r="I357" s="21"/>
      <c r="J357" s="18"/>
      <c r="K357" s="24"/>
      <c r="L357" s="24"/>
      <c r="M357" s="24"/>
      <c r="N357" s="24"/>
    </row>
    <row r="358" spans="1:14" s="9" customFormat="1" ht="15.75">
      <c r="A358" s="8"/>
      <c r="G358" s="23"/>
      <c r="H358" s="23"/>
      <c r="I358" s="21"/>
      <c r="J358" s="18"/>
      <c r="K358" s="24"/>
      <c r="L358" s="24"/>
      <c r="M358" s="24"/>
      <c r="N358" s="24"/>
    </row>
    <row r="359" spans="1:14" s="9" customFormat="1" ht="15.75">
      <c r="A359" s="8"/>
      <c r="G359" s="23"/>
      <c r="H359" s="23"/>
      <c r="I359" s="21"/>
      <c r="J359" s="18"/>
      <c r="K359" s="24"/>
      <c r="L359" s="24"/>
      <c r="M359" s="24"/>
      <c r="N359" s="24"/>
    </row>
    <row r="360" spans="1:14" s="9" customFormat="1" ht="15.75">
      <c r="A360" s="8"/>
      <c r="G360" s="23"/>
      <c r="H360" s="23"/>
      <c r="I360" s="21"/>
      <c r="J360" s="18"/>
      <c r="K360" s="24"/>
      <c r="L360" s="24"/>
      <c r="M360" s="24"/>
      <c r="N360" s="24"/>
    </row>
    <row r="361" spans="1:14" s="9" customFormat="1" ht="15.75">
      <c r="A361" s="8"/>
      <c r="G361" s="23"/>
      <c r="H361" s="23"/>
      <c r="I361" s="21"/>
      <c r="J361" s="18"/>
      <c r="K361" s="24"/>
      <c r="L361" s="24"/>
      <c r="M361" s="24"/>
      <c r="N361" s="24"/>
    </row>
    <row r="362" spans="1:14" s="9" customFormat="1" ht="15.75">
      <c r="A362" s="8"/>
      <c r="G362" s="23"/>
      <c r="H362" s="23"/>
      <c r="I362" s="21"/>
      <c r="J362" s="18"/>
      <c r="K362" s="24"/>
      <c r="L362" s="24"/>
      <c r="M362" s="24"/>
      <c r="N362" s="24"/>
    </row>
    <row r="363" spans="1:14" s="9" customFormat="1" ht="15.75">
      <c r="A363" s="8"/>
      <c r="G363" s="23"/>
      <c r="H363" s="23"/>
      <c r="I363" s="21"/>
      <c r="J363" s="18"/>
      <c r="K363" s="24"/>
      <c r="L363" s="24"/>
      <c r="M363" s="24"/>
      <c r="N363" s="24"/>
    </row>
    <row r="364" spans="1:14" s="9" customFormat="1" ht="15.75">
      <c r="A364" s="8"/>
      <c r="G364" s="23"/>
      <c r="H364" s="23"/>
      <c r="I364" s="21"/>
      <c r="J364" s="18"/>
      <c r="K364" s="24"/>
      <c r="L364" s="24"/>
      <c r="M364" s="24"/>
      <c r="N364" s="24"/>
    </row>
    <row r="365" spans="1:14" s="9" customFormat="1" ht="15.75">
      <c r="A365" s="8"/>
      <c r="G365" s="23"/>
      <c r="H365" s="23"/>
      <c r="I365" s="21"/>
      <c r="J365" s="18"/>
      <c r="K365" s="24"/>
      <c r="L365" s="24"/>
      <c r="M365" s="24"/>
      <c r="N365" s="24"/>
    </row>
    <row r="366" spans="1:14" s="9" customFormat="1" ht="15.75">
      <c r="A366" s="8"/>
      <c r="G366" s="23"/>
      <c r="H366" s="23"/>
      <c r="I366" s="21"/>
      <c r="J366" s="18"/>
      <c r="K366" s="24"/>
      <c r="L366" s="24"/>
      <c r="M366" s="24"/>
      <c r="N366" s="24"/>
    </row>
    <row r="367" spans="1:14" s="9" customFormat="1" ht="15.75">
      <c r="A367" s="8"/>
      <c r="G367" s="23"/>
      <c r="H367" s="23"/>
      <c r="I367" s="21"/>
      <c r="J367" s="18"/>
      <c r="K367" s="24"/>
      <c r="L367" s="24"/>
      <c r="M367" s="24"/>
      <c r="N367" s="24"/>
    </row>
    <row r="368" spans="1:14" s="9" customFormat="1" ht="15.75">
      <c r="A368" s="8"/>
      <c r="G368" s="23"/>
      <c r="H368" s="23"/>
      <c r="I368" s="21"/>
      <c r="J368" s="18"/>
      <c r="K368" s="24"/>
      <c r="L368" s="24"/>
      <c r="M368" s="24"/>
      <c r="N368" s="24"/>
    </row>
    <row r="369" spans="1:14" s="9" customFormat="1" ht="15.75">
      <c r="A369" s="8"/>
      <c r="G369" s="23"/>
      <c r="H369" s="23"/>
      <c r="I369" s="21"/>
      <c r="J369" s="18"/>
      <c r="K369" s="24"/>
      <c r="L369" s="24"/>
      <c r="M369" s="24"/>
      <c r="N369" s="24"/>
    </row>
    <row r="370" spans="1:14" s="9" customFormat="1" ht="15.75">
      <c r="A370" s="8"/>
      <c r="G370" s="23"/>
      <c r="H370" s="23"/>
      <c r="I370" s="21"/>
      <c r="J370" s="18"/>
      <c r="K370" s="24"/>
      <c r="L370" s="24"/>
      <c r="M370" s="24"/>
      <c r="N370" s="24"/>
    </row>
    <row r="371" spans="1:14" s="9" customFormat="1" ht="15.75">
      <c r="A371" s="8"/>
      <c r="G371" s="23"/>
      <c r="H371" s="23"/>
      <c r="I371" s="21"/>
      <c r="J371" s="18"/>
      <c r="K371" s="24"/>
      <c r="L371" s="24"/>
      <c r="M371" s="24"/>
      <c r="N371" s="24"/>
    </row>
    <row r="372" spans="1:14" s="9" customFormat="1" ht="15.75">
      <c r="A372" s="8"/>
      <c r="G372" s="23"/>
      <c r="H372" s="23"/>
      <c r="I372" s="21"/>
      <c r="J372" s="18"/>
      <c r="K372" s="24"/>
      <c r="L372" s="24"/>
      <c r="M372" s="24"/>
      <c r="N372" s="24"/>
    </row>
    <row r="373" spans="1:14" s="9" customFormat="1" ht="15.75">
      <c r="A373" s="8"/>
      <c r="G373" s="23"/>
      <c r="H373" s="23"/>
      <c r="I373" s="21"/>
      <c r="J373" s="18"/>
      <c r="K373" s="24"/>
      <c r="L373" s="24"/>
      <c r="M373" s="24"/>
      <c r="N373" s="24"/>
    </row>
    <row r="374" spans="1:14">
      <c r="I374" s="7"/>
      <c r="J374" s="6"/>
    </row>
    <row r="375" spans="1:14">
      <c r="I375" s="7"/>
      <c r="J375" s="6"/>
    </row>
    <row r="376" spans="1:14">
      <c r="I376" s="7"/>
      <c r="J376" s="6"/>
    </row>
    <row r="377" spans="1:14">
      <c r="I377" s="7"/>
      <c r="J377" s="6"/>
    </row>
    <row r="378" spans="1:14">
      <c r="I378" s="7"/>
      <c r="J378" s="6"/>
    </row>
    <row r="379" spans="1:14">
      <c r="I379" s="7"/>
      <c r="J379" s="6"/>
    </row>
    <row r="380" spans="1:14">
      <c r="I380" s="7"/>
      <c r="J380" s="6"/>
    </row>
    <row r="381" spans="1:14">
      <c r="I381" s="7"/>
      <c r="J381" s="6"/>
    </row>
    <row r="382" spans="1:14">
      <c r="I382" s="7"/>
      <c r="J382" s="6"/>
    </row>
    <row r="383" spans="1:14">
      <c r="I383" s="7"/>
      <c r="J383" s="6"/>
    </row>
    <row r="384" spans="1:14">
      <c r="I384" s="7"/>
      <c r="J384" s="6"/>
    </row>
    <row r="385" spans="9:10">
      <c r="I385" s="7"/>
      <c r="J385" s="6"/>
    </row>
    <row r="386" spans="9:10">
      <c r="I386" s="7"/>
      <c r="J386" s="6"/>
    </row>
    <row r="387" spans="9:10">
      <c r="I387" s="7"/>
      <c r="J387" s="6"/>
    </row>
    <row r="388" spans="9:10">
      <c r="I388" s="7"/>
      <c r="J388" s="6"/>
    </row>
    <row r="389" spans="9:10">
      <c r="I389" s="7"/>
      <c r="J389" s="6"/>
    </row>
    <row r="390" spans="9:10">
      <c r="I390" s="7"/>
      <c r="J390" s="6"/>
    </row>
    <row r="391" spans="9:10">
      <c r="I391" s="7"/>
      <c r="J391" s="6"/>
    </row>
    <row r="392" spans="9:10">
      <c r="I392" s="7"/>
      <c r="J392" s="6"/>
    </row>
    <row r="393" spans="9:10">
      <c r="I393" s="7"/>
      <c r="J393" s="6"/>
    </row>
    <row r="394" spans="9:10">
      <c r="I394" s="7"/>
      <c r="J394" s="6"/>
    </row>
    <row r="395" spans="9:10">
      <c r="I395" s="7"/>
      <c r="J395" s="6"/>
    </row>
    <row r="396" spans="9:10">
      <c r="I396" s="7"/>
      <c r="J396" s="6"/>
    </row>
    <row r="397" spans="9:10">
      <c r="I397" s="7"/>
      <c r="J397" s="6"/>
    </row>
    <row r="398" spans="9:10">
      <c r="I398" s="7"/>
      <c r="J398" s="6"/>
    </row>
    <row r="399" spans="9:10">
      <c r="I399" s="7"/>
      <c r="J399" s="6"/>
    </row>
    <row r="400" spans="9:10">
      <c r="I400" s="7"/>
      <c r="J400" s="6"/>
    </row>
    <row r="401" spans="9:10">
      <c r="I401" s="7"/>
      <c r="J401" s="6"/>
    </row>
    <row r="402" spans="9:10">
      <c r="I402" s="7"/>
      <c r="J402" s="6"/>
    </row>
    <row r="403" spans="9:10">
      <c r="I403" s="7"/>
      <c r="J403" s="6"/>
    </row>
    <row r="404" spans="9:10">
      <c r="I404" s="7"/>
      <c r="J404" s="6"/>
    </row>
    <row r="405" spans="9:10">
      <c r="I405" s="7"/>
      <c r="J405" s="6"/>
    </row>
    <row r="406" spans="9:10">
      <c r="I406" s="7"/>
      <c r="J406" s="6"/>
    </row>
    <row r="407" spans="9:10">
      <c r="I407" s="7"/>
      <c r="J407" s="6"/>
    </row>
    <row r="408" spans="9:10">
      <c r="I408" s="7"/>
      <c r="J408" s="6"/>
    </row>
    <row r="409" spans="9:10">
      <c r="I409" s="7"/>
      <c r="J409" s="6"/>
    </row>
    <row r="410" spans="9:10">
      <c r="I410" s="7"/>
      <c r="J410" s="6"/>
    </row>
    <row r="411" spans="9:10">
      <c r="I411" s="7"/>
      <c r="J411" s="6"/>
    </row>
    <row r="412" spans="9:10">
      <c r="I412" s="7"/>
      <c r="J412" s="6"/>
    </row>
    <row r="413" spans="9:10">
      <c r="I413" s="7"/>
      <c r="J413" s="6"/>
    </row>
    <row r="414" spans="9:10">
      <c r="I414" s="7"/>
      <c r="J414" s="6"/>
    </row>
    <row r="415" spans="9:10">
      <c r="I415" s="7"/>
      <c r="J415" s="6"/>
    </row>
    <row r="416" spans="9:10">
      <c r="I416" s="7"/>
      <c r="J416" s="6"/>
    </row>
    <row r="417" spans="9:10">
      <c r="I417" s="7"/>
      <c r="J417" s="6"/>
    </row>
    <row r="418" spans="9:10">
      <c r="I418" s="7"/>
      <c r="J418" s="6"/>
    </row>
    <row r="419" spans="9:10">
      <c r="I419" s="7"/>
      <c r="J419" s="6"/>
    </row>
    <row r="420" spans="9:10">
      <c r="I420" s="7"/>
      <c r="J420" s="6"/>
    </row>
    <row r="421" spans="9:10">
      <c r="I421" s="7"/>
      <c r="J421" s="6"/>
    </row>
    <row r="422" spans="9:10">
      <c r="I422" s="7"/>
      <c r="J422" s="6"/>
    </row>
    <row r="423" spans="9:10">
      <c r="I423" s="7"/>
      <c r="J423" s="6"/>
    </row>
    <row r="424" spans="9:10">
      <c r="I424" s="7"/>
      <c r="J424" s="6"/>
    </row>
    <row r="425" spans="9:10">
      <c r="I425" s="7"/>
      <c r="J425" s="6"/>
    </row>
    <row r="426" spans="9:10">
      <c r="I426" s="7"/>
      <c r="J426" s="6"/>
    </row>
    <row r="427" spans="9:10">
      <c r="I427" s="7"/>
      <c r="J427" s="6"/>
    </row>
    <row r="428" spans="9:10">
      <c r="I428" s="7"/>
      <c r="J428" s="6"/>
    </row>
    <row r="429" spans="9:10">
      <c r="I429" s="7"/>
      <c r="J429" s="6"/>
    </row>
    <row r="430" spans="9:10">
      <c r="I430" s="7"/>
      <c r="J430" s="6"/>
    </row>
    <row r="431" spans="9:10">
      <c r="I431" s="7"/>
      <c r="J431" s="6"/>
    </row>
    <row r="432" spans="9:10">
      <c r="I432" s="7"/>
      <c r="J432" s="6"/>
    </row>
    <row r="433" spans="9:10">
      <c r="I433" s="7"/>
      <c r="J433" s="6"/>
    </row>
    <row r="434" spans="9:10">
      <c r="I434" s="7"/>
      <c r="J434" s="6"/>
    </row>
    <row r="435" spans="9:10">
      <c r="I435" s="7"/>
      <c r="J435" s="6"/>
    </row>
    <row r="436" spans="9:10">
      <c r="I436" s="7"/>
      <c r="J436" s="6"/>
    </row>
    <row r="437" spans="9:10">
      <c r="I437" s="7"/>
      <c r="J437" s="6"/>
    </row>
    <row r="438" spans="9:10">
      <c r="I438" s="7"/>
      <c r="J438" s="6"/>
    </row>
    <row r="439" spans="9:10">
      <c r="I439" s="7"/>
      <c r="J439" s="6"/>
    </row>
    <row r="440" spans="9:10">
      <c r="I440" s="7"/>
      <c r="J440" s="6"/>
    </row>
    <row r="441" spans="9:10">
      <c r="I441" s="7"/>
      <c r="J441" s="6"/>
    </row>
    <row r="442" spans="9:10">
      <c r="I442" s="7"/>
      <c r="J442" s="6"/>
    </row>
    <row r="443" spans="9:10">
      <c r="I443" s="7"/>
      <c r="J443" s="6"/>
    </row>
    <row r="444" spans="9:10">
      <c r="I444" s="7"/>
      <c r="J444" s="6"/>
    </row>
    <row r="445" spans="9:10">
      <c r="I445" s="7"/>
      <c r="J445" s="6"/>
    </row>
    <row r="446" spans="9:10">
      <c r="I446" s="7"/>
      <c r="J446" s="6"/>
    </row>
    <row r="447" spans="9:10">
      <c r="I447" s="7"/>
      <c r="J447" s="6"/>
    </row>
    <row r="448" spans="9:10">
      <c r="I448" s="7"/>
      <c r="J448" s="6"/>
    </row>
    <row r="449" spans="9:10">
      <c r="I449" s="7"/>
      <c r="J449" s="6"/>
    </row>
    <row r="450" spans="9:10">
      <c r="I450" s="7"/>
      <c r="J450" s="6"/>
    </row>
    <row r="451" spans="9:10">
      <c r="I451" s="7"/>
      <c r="J451" s="6"/>
    </row>
    <row r="452" spans="9:10">
      <c r="I452" s="7"/>
      <c r="J452" s="6"/>
    </row>
    <row r="453" spans="9:10">
      <c r="I453" s="7"/>
      <c r="J453" s="6"/>
    </row>
    <row r="454" spans="9:10">
      <c r="I454" s="7"/>
      <c r="J454" s="6"/>
    </row>
    <row r="455" spans="9:10">
      <c r="I455" s="7"/>
      <c r="J455" s="6"/>
    </row>
    <row r="456" spans="9:10">
      <c r="I456" s="7"/>
      <c r="J456" s="6"/>
    </row>
    <row r="457" spans="9:10">
      <c r="I457" s="7"/>
      <c r="J457" s="6"/>
    </row>
    <row r="458" spans="9:10">
      <c r="I458" s="7"/>
      <c r="J458" s="6"/>
    </row>
    <row r="459" spans="9:10">
      <c r="I459" s="7"/>
      <c r="J459" s="6"/>
    </row>
    <row r="460" spans="9:10">
      <c r="I460" s="7"/>
      <c r="J460" s="6"/>
    </row>
    <row r="461" spans="9:10">
      <c r="I461" s="7"/>
      <c r="J461" s="6"/>
    </row>
    <row r="462" spans="9:10">
      <c r="I462" s="7"/>
      <c r="J462" s="6"/>
    </row>
    <row r="463" spans="9:10">
      <c r="I463" s="7"/>
      <c r="J463" s="6"/>
    </row>
    <row r="464" spans="9:10">
      <c r="I464" s="7"/>
      <c r="J464" s="6"/>
    </row>
    <row r="465" spans="9:10">
      <c r="I465" s="7"/>
      <c r="J465" s="6"/>
    </row>
    <row r="466" spans="9:10">
      <c r="I466" s="7"/>
      <c r="J466" s="6"/>
    </row>
    <row r="467" spans="9:10">
      <c r="I467" s="7"/>
      <c r="J467" s="6"/>
    </row>
    <row r="468" spans="9:10">
      <c r="I468" s="7"/>
      <c r="J468" s="6"/>
    </row>
    <row r="469" spans="9:10">
      <c r="I469" s="7"/>
      <c r="J469" s="6"/>
    </row>
    <row r="470" spans="9:10">
      <c r="I470" s="7"/>
      <c r="J470" s="6"/>
    </row>
    <row r="471" spans="9:10">
      <c r="I471" s="7"/>
      <c r="J471" s="6"/>
    </row>
    <row r="472" spans="9:10">
      <c r="I472" s="7"/>
      <c r="J472" s="6"/>
    </row>
    <row r="473" spans="9:10">
      <c r="I473" s="7"/>
      <c r="J473" s="6"/>
    </row>
    <row r="474" spans="9:10">
      <c r="I474" s="7"/>
      <c r="J474" s="6"/>
    </row>
    <row r="475" spans="9:10">
      <c r="I475" s="7"/>
      <c r="J475" s="6"/>
    </row>
    <row r="476" spans="9:10">
      <c r="I476" s="7"/>
      <c r="J476" s="6"/>
    </row>
    <row r="477" spans="9:10">
      <c r="I477" s="7"/>
      <c r="J477" s="6"/>
    </row>
    <row r="478" spans="9:10">
      <c r="I478" s="7"/>
      <c r="J478" s="6"/>
    </row>
    <row r="479" spans="9:10">
      <c r="I479" s="7"/>
      <c r="J479" s="6"/>
    </row>
    <row r="480" spans="9:10">
      <c r="I480" s="7"/>
      <c r="J480" s="6"/>
    </row>
    <row r="481" spans="9:10">
      <c r="I481" s="7"/>
      <c r="J481" s="6"/>
    </row>
    <row r="482" spans="9:10">
      <c r="I482" s="7"/>
      <c r="J482" s="6"/>
    </row>
    <row r="483" spans="9:10">
      <c r="I483" s="7"/>
      <c r="J483" s="6"/>
    </row>
    <row r="484" spans="9:10">
      <c r="I484" s="7"/>
      <c r="J484" s="6"/>
    </row>
    <row r="485" spans="9:10">
      <c r="I485" s="7"/>
      <c r="J485" s="6"/>
    </row>
    <row r="486" spans="9:10">
      <c r="I486" s="7"/>
      <c r="J486" s="6"/>
    </row>
    <row r="487" spans="9:10">
      <c r="I487" s="7"/>
      <c r="J487" s="6"/>
    </row>
    <row r="488" spans="9:10">
      <c r="I488" s="7"/>
      <c r="J488" s="6"/>
    </row>
    <row r="489" spans="9:10">
      <c r="I489" s="7"/>
      <c r="J489" s="6"/>
    </row>
    <row r="490" spans="9:10">
      <c r="I490" s="7"/>
      <c r="J490" s="6"/>
    </row>
    <row r="491" spans="9:10">
      <c r="I491" s="7"/>
      <c r="J491" s="6"/>
    </row>
    <row r="492" spans="9:10">
      <c r="I492" s="7"/>
      <c r="J492" s="6"/>
    </row>
    <row r="493" spans="9:10">
      <c r="I493" s="7"/>
      <c r="J493" s="6"/>
    </row>
    <row r="494" spans="9:10">
      <c r="I494" s="7"/>
      <c r="J494" s="6"/>
    </row>
    <row r="495" spans="9:10">
      <c r="I495" s="7"/>
      <c r="J495" s="6"/>
    </row>
    <row r="496" spans="9:10">
      <c r="I496" s="7"/>
      <c r="J496" s="6"/>
    </row>
    <row r="497" spans="9:10">
      <c r="I497" s="7"/>
      <c r="J497" s="6"/>
    </row>
    <row r="498" spans="9:10">
      <c r="I498" s="7"/>
      <c r="J498" s="6"/>
    </row>
    <row r="499" spans="9:10">
      <c r="I499" s="7"/>
      <c r="J499" s="6"/>
    </row>
    <row r="500" spans="9:10">
      <c r="I500" s="7"/>
      <c r="J500" s="6"/>
    </row>
    <row r="501" spans="9:10">
      <c r="I501" s="7"/>
      <c r="J501" s="6"/>
    </row>
    <row r="502" spans="9:10">
      <c r="I502" s="7"/>
      <c r="J502" s="6"/>
    </row>
    <row r="503" spans="9:10">
      <c r="I503" s="7"/>
      <c r="J503" s="6"/>
    </row>
    <row r="504" spans="9:10">
      <c r="I504" s="7"/>
      <c r="J504" s="6"/>
    </row>
    <row r="505" spans="9:10">
      <c r="I505" s="7"/>
      <c r="J505" s="6"/>
    </row>
    <row r="506" spans="9:10">
      <c r="I506" s="7"/>
      <c r="J506" s="6"/>
    </row>
    <row r="507" spans="9:10">
      <c r="I507" s="7"/>
      <c r="J507" s="6"/>
    </row>
    <row r="508" spans="9:10">
      <c r="I508" s="7"/>
      <c r="J508" s="6"/>
    </row>
    <row r="509" spans="9:10">
      <c r="I509" s="7"/>
      <c r="J509" s="6"/>
    </row>
    <row r="510" spans="9:10">
      <c r="I510" s="7"/>
      <c r="J510" s="6"/>
    </row>
    <row r="511" spans="9:10">
      <c r="I511" s="7"/>
      <c r="J511" s="6"/>
    </row>
    <row r="512" spans="9:10">
      <c r="I512" s="7"/>
      <c r="J512" s="6"/>
    </row>
    <row r="513" spans="9:10">
      <c r="I513" s="7"/>
      <c r="J513" s="6"/>
    </row>
    <row r="514" spans="9:10">
      <c r="I514" s="7"/>
      <c r="J514" s="6"/>
    </row>
    <row r="515" spans="9:10">
      <c r="I515" s="7"/>
      <c r="J515" s="6"/>
    </row>
    <row r="516" spans="9:10">
      <c r="I516" s="7"/>
      <c r="J516" s="6"/>
    </row>
    <row r="517" spans="9:10">
      <c r="I517" s="7"/>
      <c r="J517" s="6"/>
    </row>
    <row r="518" spans="9:10">
      <c r="I518" s="7"/>
      <c r="J518" s="6"/>
    </row>
    <row r="519" spans="9:10">
      <c r="I519" s="7"/>
      <c r="J519" s="6"/>
    </row>
    <row r="520" spans="9:10">
      <c r="I520" s="7"/>
      <c r="J520" s="6"/>
    </row>
    <row r="521" spans="9:10">
      <c r="I521" s="7"/>
      <c r="J521" s="6"/>
    </row>
    <row r="522" spans="9:10">
      <c r="I522" s="7"/>
      <c r="J522" s="6"/>
    </row>
    <row r="523" spans="9:10">
      <c r="I523" s="7"/>
      <c r="J523" s="6"/>
    </row>
    <row r="524" spans="9:10">
      <c r="I524" s="7"/>
      <c r="J524" s="6"/>
    </row>
    <row r="525" spans="9:10">
      <c r="I525" s="7"/>
      <c r="J525" s="6"/>
    </row>
    <row r="526" spans="9:10">
      <c r="I526" s="7"/>
      <c r="J526" s="6"/>
    </row>
    <row r="527" spans="9:10">
      <c r="I527" s="7"/>
      <c r="J527" s="6"/>
    </row>
    <row r="528" spans="9:10">
      <c r="I528" s="7"/>
      <c r="J528" s="6"/>
    </row>
    <row r="529" spans="9:10">
      <c r="I529" s="7"/>
      <c r="J529" s="6"/>
    </row>
    <row r="530" spans="9:10">
      <c r="I530" s="7"/>
      <c r="J530" s="6"/>
    </row>
    <row r="531" spans="9:10">
      <c r="I531" s="7"/>
      <c r="J531" s="6"/>
    </row>
    <row r="532" spans="9:10">
      <c r="I532" s="7"/>
      <c r="J532" s="6"/>
    </row>
    <row r="533" spans="9:10">
      <c r="I533" s="7"/>
      <c r="J533" s="6"/>
    </row>
    <row r="534" spans="9:10">
      <c r="I534" s="7"/>
      <c r="J534" s="6"/>
    </row>
    <row r="535" spans="9:10">
      <c r="I535" s="7"/>
      <c r="J535" s="6"/>
    </row>
    <row r="536" spans="9:10">
      <c r="I536" s="7"/>
      <c r="J536" s="6"/>
    </row>
    <row r="537" spans="9:10">
      <c r="I537" s="7"/>
      <c r="J537" s="6"/>
    </row>
    <row r="538" spans="9:10">
      <c r="I538" s="7"/>
      <c r="J538" s="6"/>
    </row>
    <row r="539" spans="9:10">
      <c r="I539" s="7"/>
      <c r="J539" s="6"/>
    </row>
    <row r="540" spans="9:10">
      <c r="I540" s="7"/>
      <c r="J540" s="6"/>
    </row>
    <row r="541" spans="9:10">
      <c r="I541" s="7"/>
      <c r="J541" s="6"/>
    </row>
    <row r="542" spans="9:10">
      <c r="I542" s="7"/>
      <c r="J542" s="6"/>
    </row>
    <row r="543" spans="9:10">
      <c r="I543" s="7"/>
      <c r="J543" s="6"/>
    </row>
    <row r="544" spans="9:10">
      <c r="I544" s="7"/>
      <c r="J544" s="6"/>
    </row>
    <row r="545" spans="9:10">
      <c r="I545" s="7"/>
      <c r="J545" s="6"/>
    </row>
    <row r="546" spans="9:10">
      <c r="I546" s="7"/>
      <c r="J546" s="6"/>
    </row>
    <row r="547" spans="9:10">
      <c r="I547" s="7"/>
      <c r="J547" s="6"/>
    </row>
    <row r="548" spans="9:10">
      <c r="I548" s="7"/>
      <c r="J548" s="6"/>
    </row>
    <row r="549" spans="9:10">
      <c r="I549" s="7"/>
      <c r="J549" s="6"/>
    </row>
    <row r="550" spans="9:10">
      <c r="I550" s="7"/>
      <c r="J550" s="6"/>
    </row>
    <row r="551" spans="9:10">
      <c r="I551" s="7"/>
      <c r="J551" s="6"/>
    </row>
    <row r="552" spans="9:10">
      <c r="I552" s="7"/>
      <c r="J552" s="6"/>
    </row>
    <row r="553" spans="9:10">
      <c r="I553" s="7"/>
      <c r="J553" s="6"/>
    </row>
    <row r="554" spans="9:10">
      <c r="I554" s="7"/>
      <c r="J554" s="6"/>
    </row>
    <row r="555" spans="9:10">
      <c r="I555" s="7"/>
      <c r="J555" s="6"/>
    </row>
    <row r="556" spans="9:10">
      <c r="I556" s="7"/>
      <c r="J556" s="6"/>
    </row>
    <row r="557" spans="9:10">
      <c r="I557" s="7"/>
      <c r="J557" s="6"/>
    </row>
    <row r="558" spans="9:10">
      <c r="I558" s="7"/>
      <c r="J558" s="6"/>
    </row>
    <row r="559" spans="9:10">
      <c r="I559" s="7"/>
      <c r="J559" s="6"/>
    </row>
    <row r="560" spans="9:10">
      <c r="I560" s="7"/>
      <c r="J560" s="6"/>
    </row>
    <row r="561" spans="9:10">
      <c r="I561" s="7"/>
      <c r="J561" s="6"/>
    </row>
    <row r="562" spans="9:10">
      <c r="I562" s="7"/>
      <c r="J562" s="6"/>
    </row>
    <row r="563" spans="9:10">
      <c r="I563" s="7"/>
      <c r="J563" s="6"/>
    </row>
    <row r="564" spans="9:10">
      <c r="I564" s="7"/>
      <c r="J564" s="6"/>
    </row>
    <row r="565" spans="9:10">
      <c r="I565" s="7"/>
      <c r="J565" s="6"/>
    </row>
    <row r="566" spans="9:10">
      <c r="I566" s="7"/>
      <c r="J566" s="6"/>
    </row>
    <row r="567" spans="9:10">
      <c r="I567" s="7"/>
      <c r="J567" s="6"/>
    </row>
    <row r="568" spans="9:10">
      <c r="I568" s="7"/>
      <c r="J568" s="6"/>
    </row>
    <row r="569" spans="9:10">
      <c r="I569" s="7"/>
      <c r="J569" s="6"/>
    </row>
    <row r="570" spans="9:10">
      <c r="I570" s="7"/>
      <c r="J570" s="6"/>
    </row>
    <row r="571" spans="9:10">
      <c r="I571" s="7"/>
      <c r="J571" s="6"/>
    </row>
    <row r="572" spans="9:10">
      <c r="I572" s="7"/>
      <c r="J572" s="6"/>
    </row>
    <row r="573" spans="9:10">
      <c r="I573" s="7"/>
      <c r="J573" s="6"/>
    </row>
    <row r="574" spans="9:10">
      <c r="I574" s="7"/>
      <c r="J574" s="6"/>
    </row>
    <row r="575" spans="9:10">
      <c r="I575" s="7"/>
      <c r="J575" s="6"/>
    </row>
    <row r="576" spans="9:10">
      <c r="I576" s="7"/>
      <c r="J576" s="6"/>
    </row>
    <row r="577" spans="9:10">
      <c r="I577" s="7"/>
      <c r="J577" s="6"/>
    </row>
    <row r="578" spans="9:10">
      <c r="I578" s="7"/>
      <c r="J578" s="6"/>
    </row>
    <row r="579" spans="9:10">
      <c r="I579" s="7"/>
      <c r="J579" s="6"/>
    </row>
    <row r="580" spans="9:10">
      <c r="I580" s="7"/>
      <c r="J580" s="6"/>
    </row>
    <row r="581" spans="9:10">
      <c r="I581" s="7"/>
      <c r="J581" s="6"/>
    </row>
    <row r="582" spans="9:10">
      <c r="I582" s="7"/>
      <c r="J582" s="6"/>
    </row>
    <row r="583" spans="9:10">
      <c r="I583" s="7"/>
      <c r="J583" s="6"/>
    </row>
    <row r="584" spans="9:10">
      <c r="I584" s="7"/>
      <c r="J584" s="6"/>
    </row>
    <row r="585" spans="9:10">
      <c r="I585" s="7"/>
      <c r="J585" s="6"/>
    </row>
    <row r="586" spans="9:10">
      <c r="I586" s="7"/>
      <c r="J586" s="6"/>
    </row>
    <row r="587" spans="9:10">
      <c r="I587" s="7"/>
      <c r="J587" s="6"/>
    </row>
    <row r="588" spans="9:10">
      <c r="I588" s="7"/>
      <c r="J588" s="6"/>
    </row>
    <row r="589" spans="9:10">
      <c r="I589" s="7"/>
      <c r="J589" s="6"/>
    </row>
    <row r="590" spans="9:10">
      <c r="I590" s="7"/>
      <c r="J590" s="6"/>
    </row>
    <row r="591" spans="9:10">
      <c r="I591" s="7"/>
      <c r="J591" s="6"/>
    </row>
    <row r="592" spans="9:10">
      <c r="I592" s="7"/>
      <c r="J592" s="6"/>
    </row>
    <row r="593" spans="9:10">
      <c r="I593" s="7"/>
      <c r="J593" s="6"/>
    </row>
    <row r="594" spans="9:10">
      <c r="I594" s="7"/>
      <c r="J594" s="6"/>
    </row>
    <row r="595" spans="9:10">
      <c r="I595" s="7"/>
      <c r="J595" s="6"/>
    </row>
    <row r="596" spans="9:10">
      <c r="I596" s="7"/>
      <c r="J596" s="6"/>
    </row>
    <row r="597" spans="9:10">
      <c r="I597" s="7"/>
      <c r="J597" s="6"/>
    </row>
    <row r="598" spans="9:10">
      <c r="I598" s="7"/>
      <c r="J598" s="6"/>
    </row>
    <row r="599" spans="9:10">
      <c r="I599" s="7"/>
      <c r="J599" s="6"/>
    </row>
    <row r="600" spans="9:10">
      <c r="I600" s="7"/>
      <c r="J600" s="6"/>
    </row>
    <row r="601" spans="9:10">
      <c r="I601" s="7"/>
      <c r="J601" s="6"/>
    </row>
    <row r="602" spans="9:10">
      <c r="I602" s="7"/>
      <c r="J602" s="6"/>
    </row>
    <row r="603" spans="9:10">
      <c r="I603" s="7"/>
      <c r="J603" s="6"/>
    </row>
    <row r="604" spans="9:10">
      <c r="I604" s="7"/>
      <c r="J604" s="6"/>
    </row>
    <row r="605" spans="9:10">
      <c r="I605" s="7"/>
      <c r="J605" s="6"/>
    </row>
    <row r="606" spans="9:10">
      <c r="I606" s="7"/>
      <c r="J606" s="6"/>
    </row>
    <row r="607" spans="9:10">
      <c r="I607" s="7"/>
      <c r="J607" s="6"/>
    </row>
    <row r="608" spans="9:10">
      <c r="I608" s="7"/>
      <c r="J608" s="6"/>
    </row>
    <row r="609" spans="9:10">
      <c r="I609" s="7"/>
      <c r="J609" s="6"/>
    </row>
    <row r="610" spans="9:10">
      <c r="I610" s="7"/>
      <c r="J610" s="6"/>
    </row>
    <row r="611" spans="9:10">
      <c r="I611" s="7"/>
      <c r="J611" s="6"/>
    </row>
    <row r="612" spans="9:10">
      <c r="I612" s="7"/>
      <c r="J612" s="6"/>
    </row>
    <row r="613" spans="9:10">
      <c r="I613" s="7"/>
      <c r="J613" s="6"/>
    </row>
    <row r="614" spans="9:10">
      <c r="I614" s="7"/>
      <c r="J614" s="6"/>
    </row>
    <row r="615" spans="9:10">
      <c r="I615" s="7"/>
      <c r="J615" s="6"/>
    </row>
    <row r="616" spans="9:10">
      <c r="I616" s="7"/>
      <c r="J616" s="6"/>
    </row>
    <row r="617" spans="9:10">
      <c r="I617" s="7"/>
      <c r="J617" s="6"/>
    </row>
    <row r="618" spans="9:10">
      <c r="I618" s="7"/>
      <c r="J618" s="6"/>
    </row>
    <row r="619" spans="9:10">
      <c r="I619" s="7"/>
      <c r="J619" s="6"/>
    </row>
    <row r="620" spans="9:10">
      <c r="I620" s="7"/>
      <c r="J620" s="6"/>
    </row>
    <row r="621" spans="9:10">
      <c r="I621" s="7"/>
      <c r="J621" s="6"/>
    </row>
    <row r="622" spans="9:10">
      <c r="I622" s="7"/>
      <c r="J622" s="6"/>
    </row>
    <row r="623" spans="9:10">
      <c r="I623" s="7"/>
      <c r="J623" s="6"/>
    </row>
    <row r="624" spans="9:10">
      <c r="I624" s="7"/>
      <c r="J624" s="6"/>
    </row>
    <row r="625" spans="9:10">
      <c r="I625" s="7"/>
      <c r="J625" s="6"/>
    </row>
    <row r="626" spans="9:10">
      <c r="I626" s="7"/>
      <c r="J626" s="6"/>
    </row>
    <row r="627" spans="9:10">
      <c r="I627" s="7"/>
      <c r="J627" s="6"/>
    </row>
    <row r="628" spans="9:10">
      <c r="I628" s="7"/>
      <c r="J628" s="6"/>
    </row>
    <row r="629" spans="9:10">
      <c r="I629" s="7"/>
      <c r="J629" s="6"/>
    </row>
    <row r="630" spans="9:10">
      <c r="I630" s="7"/>
      <c r="J630" s="6"/>
    </row>
    <row r="631" spans="9:10">
      <c r="I631" s="7"/>
      <c r="J631" s="6"/>
    </row>
    <row r="632" spans="9:10">
      <c r="I632" s="7"/>
      <c r="J632" s="6"/>
    </row>
    <row r="633" spans="9:10">
      <c r="I633" s="7"/>
      <c r="J633" s="6"/>
    </row>
    <row r="634" spans="9:10">
      <c r="I634" s="7"/>
      <c r="J634" s="6"/>
    </row>
    <row r="635" spans="9:10">
      <c r="I635" s="7"/>
      <c r="J635" s="6"/>
    </row>
    <row r="636" spans="9:10">
      <c r="I636" s="7"/>
      <c r="J636" s="6"/>
    </row>
    <row r="637" spans="9:10">
      <c r="I637" s="7"/>
      <c r="J637" s="6"/>
    </row>
    <row r="638" spans="9:10">
      <c r="I638" s="7"/>
      <c r="J638" s="6"/>
    </row>
    <row r="639" spans="9:10">
      <c r="I639" s="7"/>
      <c r="J639" s="6"/>
    </row>
    <row r="640" spans="9:10">
      <c r="I640" s="7"/>
      <c r="J640" s="6"/>
    </row>
    <row r="641" spans="9:10">
      <c r="I641" s="7"/>
      <c r="J641" s="6"/>
    </row>
    <row r="642" spans="9:10">
      <c r="I642" s="7"/>
      <c r="J642" s="6"/>
    </row>
    <row r="643" spans="9:10">
      <c r="I643" s="7"/>
      <c r="J643" s="6"/>
    </row>
    <row r="644" spans="9:10">
      <c r="I644" s="7"/>
      <c r="J644" s="6"/>
    </row>
    <row r="645" spans="9:10">
      <c r="I645" s="7"/>
      <c r="J645" s="6"/>
    </row>
    <row r="646" spans="9:10">
      <c r="I646" s="7"/>
      <c r="J646" s="6"/>
    </row>
    <row r="647" spans="9:10">
      <c r="I647" s="7"/>
      <c r="J647" s="6"/>
    </row>
    <row r="648" spans="9:10">
      <c r="I648" s="7"/>
      <c r="J648" s="6"/>
    </row>
    <row r="649" spans="9:10">
      <c r="I649" s="7"/>
      <c r="J649" s="6"/>
    </row>
    <row r="650" spans="9:10">
      <c r="I650" s="7"/>
      <c r="J650" s="6"/>
    </row>
    <row r="651" spans="9:10">
      <c r="I651" s="7"/>
      <c r="J651" s="6"/>
    </row>
    <row r="652" spans="9:10">
      <c r="I652" s="7"/>
      <c r="J652" s="6"/>
    </row>
    <row r="653" spans="9:10">
      <c r="I653" s="7"/>
      <c r="J653" s="6"/>
    </row>
    <row r="654" spans="9:10">
      <c r="I654" s="7"/>
      <c r="J654" s="6"/>
    </row>
    <row r="655" spans="9:10">
      <c r="I655" s="7"/>
      <c r="J655" s="6"/>
    </row>
    <row r="656" spans="9:10">
      <c r="I656" s="7"/>
      <c r="J656" s="6"/>
    </row>
    <row r="657" spans="9:10">
      <c r="I657" s="7"/>
      <c r="J657" s="6"/>
    </row>
    <row r="658" spans="9:10">
      <c r="I658" s="7"/>
      <c r="J658" s="6"/>
    </row>
    <row r="659" spans="9:10">
      <c r="I659" s="7"/>
      <c r="J659" s="6"/>
    </row>
    <row r="660" spans="9:10">
      <c r="I660" s="7"/>
      <c r="J660" s="6"/>
    </row>
    <row r="661" spans="9:10">
      <c r="I661" s="7"/>
      <c r="J661" s="6"/>
    </row>
    <row r="662" spans="9:10">
      <c r="I662" s="7"/>
      <c r="J662" s="6"/>
    </row>
    <row r="663" spans="9:10">
      <c r="I663" s="7"/>
      <c r="J663" s="6"/>
    </row>
    <row r="664" spans="9:10">
      <c r="I664" s="7"/>
      <c r="J664" s="6"/>
    </row>
    <row r="665" spans="9:10">
      <c r="I665" s="7"/>
      <c r="J665" s="6"/>
    </row>
    <row r="666" spans="9:10">
      <c r="I666" s="7"/>
      <c r="J666" s="6"/>
    </row>
    <row r="667" spans="9:10">
      <c r="I667" s="7"/>
      <c r="J667" s="6"/>
    </row>
    <row r="668" spans="9:10">
      <c r="I668" s="7"/>
      <c r="J668" s="6"/>
    </row>
    <row r="669" spans="9:10">
      <c r="I669" s="7"/>
      <c r="J669" s="6"/>
    </row>
    <row r="670" spans="9:10">
      <c r="I670" s="7"/>
      <c r="J670" s="6"/>
    </row>
    <row r="671" spans="9:10">
      <c r="I671" s="7"/>
      <c r="J671" s="6"/>
    </row>
    <row r="672" spans="9:10">
      <c r="I672" s="7"/>
      <c r="J672" s="6"/>
    </row>
    <row r="673" spans="9:10">
      <c r="I673" s="7"/>
      <c r="J673" s="6"/>
    </row>
    <row r="674" spans="9:10">
      <c r="I674" s="7"/>
      <c r="J674" s="6"/>
    </row>
    <row r="675" spans="9:10">
      <c r="I675" s="7"/>
      <c r="J675" s="6"/>
    </row>
    <row r="676" spans="9:10">
      <c r="I676" s="7"/>
      <c r="J676" s="6"/>
    </row>
    <row r="677" spans="9:10">
      <c r="I677" s="7"/>
      <c r="J677" s="6"/>
    </row>
    <row r="678" spans="9:10">
      <c r="I678" s="7"/>
      <c r="J678" s="6"/>
    </row>
    <row r="679" spans="9:10">
      <c r="I679" s="7"/>
      <c r="J679" s="6"/>
    </row>
    <row r="680" spans="9:10">
      <c r="I680" s="7"/>
      <c r="J680" s="6"/>
    </row>
    <row r="681" spans="9:10">
      <c r="I681" s="7"/>
      <c r="J681" s="6"/>
    </row>
    <row r="682" spans="9:10">
      <c r="I682" s="7"/>
      <c r="J682" s="6"/>
    </row>
    <row r="683" spans="9:10">
      <c r="I683" s="7"/>
      <c r="J683" s="6"/>
    </row>
    <row r="684" spans="9:10">
      <c r="I684" s="7"/>
      <c r="J684" s="6"/>
    </row>
    <row r="685" spans="9:10">
      <c r="I685" s="7"/>
      <c r="J685" s="6"/>
    </row>
    <row r="686" spans="9:10">
      <c r="I686" s="7"/>
      <c r="J686" s="6"/>
    </row>
    <row r="687" spans="9:10">
      <c r="I687" s="7"/>
      <c r="J687" s="6"/>
    </row>
    <row r="688" spans="9:10">
      <c r="I688" s="7"/>
      <c r="J688" s="6"/>
    </row>
    <row r="689" spans="9:10">
      <c r="I689" s="7"/>
      <c r="J689" s="6"/>
    </row>
    <row r="690" spans="9:10">
      <c r="I690" s="7"/>
      <c r="J690" s="6"/>
    </row>
    <row r="691" spans="9:10">
      <c r="I691" s="7"/>
      <c r="J691" s="6"/>
    </row>
    <row r="692" spans="9:10">
      <c r="I692" s="7"/>
      <c r="J692" s="6"/>
    </row>
    <row r="693" spans="9:10">
      <c r="I693" s="7"/>
      <c r="J693" s="6"/>
    </row>
    <row r="694" spans="9:10">
      <c r="I694" s="7"/>
      <c r="J694" s="6"/>
    </row>
    <row r="695" spans="9:10">
      <c r="I695" s="7"/>
      <c r="J695" s="6"/>
    </row>
    <row r="696" spans="9:10">
      <c r="I696" s="7"/>
      <c r="J696" s="6"/>
    </row>
    <row r="697" spans="9:10">
      <c r="I697" s="7"/>
      <c r="J697" s="6"/>
    </row>
    <row r="698" spans="9:10">
      <c r="I698" s="7"/>
      <c r="J698" s="6"/>
    </row>
    <row r="699" spans="9:10">
      <c r="I699" s="7"/>
      <c r="J699" s="6"/>
    </row>
    <row r="700" spans="9:10">
      <c r="I700" s="7"/>
      <c r="J700" s="6"/>
    </row>
    <row r="701" spans="9:10">
      <c r="I701" s="7"/>
      <c r="J701" s="6"/>
    </row>
    <row r="702" spans="9:10">
      <c r="I702" s="7"/>
      <c r="J702" s="6"/>
    </row>
    <row r="703" spans="9:10">
      <c r="I703" s="7"/>
      <c r="J703" s="6"/>
    </row>
    <row r="704" spans="9:10">
      <c r="I704" s="7"/>
      <c r="J704" s="6"/>
    </row>
    <row r="705" spans="9:10">
      <c r="I705" s="7"/>
      <c r="J705" s="6"/>
    </row>
    <row r="706" spans="9:10">
      <c r="I706" s="7"/>
      <c r="J706" s="6"/>
    </row>
    <row r="707" spans="9:10">
      <c r="I707" s="7"/>
      <c r="J707" s="6"/>
    </row>
    <row r="708" spans="9:10">
      <c r="I708" s="7"/>
      <c r="J708" s="6"/>
    </row>
    <row r="709" spans="9:10">
      <c r="I709" s="7"/>
      <c r="J709" s="6"/>
    </row>
    <row r="710" spans="9:10">
      <c r="I710" s="7"/>
      <c r="J710" s="6"/>
    </row>
    <row r="711" spans="9:10">
      <c r="I711" s="7"/>
      <c r="J711" s="6"/>
    </row>
    <row r="712" spans="9:10">
      <c r="I712" s="7"/>
      <c r="J712" s="6"/>
    </row>
    <row r="713" spans="9:10">
      <c r="I713" s="7"/>
      <c r="J713" s="6"/>
    </row>
    <row r="714" spans="9:10">
      <c r="I714" s="7"/>
      <c r="J714" s="6"/>
    </row>
    <row r="715" spans="9:10">
      <c r="I715" s="7"/>
      <c r="J715" s="6"/>
    </row>
    <row r="716" spans="9:10">
      <c r="I716" s="7"/>
      <c r="J716" s="6"/>
    </row>
    <row r="717" spans="9:10">
      <c r="I717" s="7"/>
      <c r="J717" s="6"/>
    </row>
    <row r="718" spans="9:10">
      <c r="I718" s="7"/>
      <c r="J718" s="6"/>
    </row>
    <row r="719" spans="9:10">
      <c r="I719" s="7"/>
      <c r="J719" s="6"/>
    </row>
    <row r="720" spans="9:10">
      <c r="I720" s="7"/>
      <c r="J720" s="6"/>
    </row>
    <row r="721" spans="9:10">
      <c r="I721" s="7"/>
      <c r="J721" s="6"/>
    </row>
    <row r="722" spans="9:10">
      <c r="I722" s="7"/>
      <c r="J722" s="6"/>
    </row>
    <row r="723" spans="9:10">
      <c r="I723" s="7"/>
      <c r="J723" s="6"/>
    </row>
    <row r="724" spans="9:10">
      <c r="I724" s="7"/>
      <c r="J724" s="6"/>
    </row>
    <row r="725" spans="9:10">
      <c r="I725" s="7"/>
      <c r="J725" s="6"/>
    </row>
    <row r="726" spans="9:10">
      <c r="I726" s="7"/>
      <c r="J726" s="6"/>
    </row>
    <row r="727" spans="9:10">
      <c r="I727" s="7"/>
      <c r="J727" s="6"/>
    </row>
    <row r="728" spans="9:10">
      <c r="I728" s="7"/>
      <c r="J728" s="6"/>
    </row>
    <row r="729" spans="9:10">
      <c r="I729" s="7"/>
      <c r="J729" s="6"/>
    </row>
    <row r="730" spans="9:10">
      <c r="I730" s="7"/>
      <c r="J730" s="6"/>
    </row>
    <row r="731" spans="9:10">
      <c r="I731" s="7"/>
      <c r="J731" s="6"/>
    </row>
    <row r="732" spans="9:10">
      <c r="I732" s="7"/>
      <c r="J732" s="6"/>
    </row>
    <row r="733" spans="9:10">
      <c r="I733" s="7"/>
      <c r="J733" s="6"/>
    </row>
    <row r="734" spans="9:10">
      <c r="I734" s="7"/>
      <c r="J734" s="6"/>
    </row>
    <row r="735" spans="9:10">
      <c r="I735" s="7"/>
      <c r="J735" s="6"/>
    </row>
    <row r="736" spans="9:10">
      <c r="I736" s="7"/>
      <c r="J736" s="6"/>
    </row>
    <row r="737" spans="9:10">
      <c r="I737" s="7"/>
      <c r="J737" s="6"/>
    </row>
    <row r="738" spans="9:10">
      <c r="I738" s="7"/>
      <c r="J738" s="6"/>
    </row>
    <row r="739" spans="9:10">
      <c r="I739" s="7"/>
      <c r="J739" s="6"/>
    </row>
    <row r="740" spans="9:10">
      <c r="I740" s="7"/>
      <c r="J740" s="6"/>
    </row>
    <row r="741" spans="9:10">
      <c r="I741" s="7"/>
      <c r="J741" s="6"/>
    </row>
    <row r="742" spans="9:10">
      <c r="I742" s="7"/>
      <c r="J742" s="6"/>
    </row>
    <row r="743" spans="9:10">
      <c r="I743" s="7"/>
      <c r="J743" s="6"/>
    </row>
    <row r="744" spans="9:10">
      <c r="I744" s="7"/>
      <c r="J744" s="6"/>
    </row>
    <row r="745" spans="9:10">
      <c r="I745" s="7"/>
      <c r="J745" s="6"/>
    </row>
    <row r="746" spans="9:10">
      <c r="I746" s="7"/>
      <c r="J746" s="6"/>
    </row>
    <row r="747" spans="9:10">
      <c r="I747" s="7"/>
      <c r="J747" s="6"/>
    </row>
    <row r="748" spans="9:10">
      <c r="I748" s="7"/>
      <c r="J748" s="6"/>
    </row>
    <row r="749" spans="9:10">
      <c r="I749" s="7"/>
      <c r="J749" s="6"/>
    </row>
    <row r="750" spans="9:10">
      <c r="I750" s="7"/>
      <c r="J750" s="6"/>
    </row>
    <row r="751" spans="9:10">
      <c r="I751" s="7"/>
      <c r="J751" s="6"/>
    </row>
    <row r="752" spans="9:10">
      <c r="I752" s="7"/>
      <c r="J752" s="6"/>
    </row>
    <row r="753" spans="9:10">
      <c r="I753" s="7"/>
      <c r="J753" s="6"/>
    </row>
    <row r="754" spans="9:10">
      <c r="I754" s="7"/>
      <c r="J754" s="6"/>
    </row>
    <row r="755" spans="9:10">
      <c r="I755" s="7"/>
      <c r="J755" s="6"/>
    </row>
    <row r="756" spans="9:10">
      <c r="I756" s="7"/>
      <c r="J756" s="6"/>
    </row>
    <row r="757" spans="9:10">
      <c r="I757" s="7"/>
      <c r="J757" s="6"/>
    </row>
    <row r="758" spans="9:10">
      <c r="I758" s="7"/>
      <c r="J758" s="6"/>
    </row>
    <row r="759" spans="9:10">
      <c r="I759" s="7"/>
      <c r="J759" s="6"/>
    </row>
    <row r="760" spans="9:10">
      <c r="I760" s="7"/>
      <c r="J760" s="6"/>
    </row>
    <row r="761" spans="9:10">
      <c r="I761" s="7"/>
      <c r="J761" s="6"/>
    </row>
    <row r="762" spans="9:10">
      <c r="I762" s="7"/>
      <c r="J762" s="6"/>
    </row>
    <row r="763" spans="9:10">
      <c r="I763" s="7"/>
      <c r="J763" s="6"/>
    </row>
    <row r="764" spans="9:10">
      <c r="I764" s="7"/>
      <c r="J764" s="6"/>
    </row>
    <row r="765" spans="9:10">
      <c r="I765" s="7"/>
      <c r="J765" s="6"/>
    </row>
    <row r="766" spans="9:10">
      <c r="I766" s="7"/>
      <c r="J766" s="6"/>
    </row>
    <row r="767" spans="9:10">
      <c r="I767" s="7"/>
      <c r="J767" s="6"/>
    </row>
    <row r="768" spans="9:10">
      <c r="I768" s="7"/>
      <c r="J768" s="6"/>
    </row>
    <row r="769" spans="9:10">
      <c r="I769" s="7"/>
      <c r="J769" s="6"/>
    </row>
    <row r="770" spans="9:10">
      <c r="I770" s="7"/>
      <c r="J770" s="6"/>
    </row>
    <row r="771" spans="9:10">
      <c r="I771" s="7"/>
      <c r="J771" s="6"/>
    </row>
    <row r="772" spans="9:10">
      <c r="I772" s="7"/>
      <c r="J772" s="6"/>
    </row>
    <row r="773" spans="9:10">
      <c r="I773" s="7"/>
      <c r="J773" s="6"/>
    </row>
    <row r="774" spans="9:10">
      <c r="I774" s="7"/>
      <c r="J774" s="6"/>
    </row>
    <row r="775" spans="9:10">
      <c r="I775" s="7"/>
      <c r="J775" s="6"/>
    </row>
    <row r="776" spans="9:10">
      <c r="I776" s="7"/>
      <c r="J776" s="6"/>
    </row>
    <row r="777" spans="9:10">
      <c r="I777" s="7"/>
      <c r="J777" s="6"/>
    </row>
    <row r="778" spans="9:10">
      <c r="I778" s="7"/>
      <c r="J778" s="6"/>
    </row>
    <row r="779" spans="9:10">
      <c r="I779" s="7"/>
      <c r="J779" s="6"/>
    </row>
    <row r="780" spans="9:10">
      <c r="I780" s="7"/>
      <c r="J780" s="6"/>
    </row>
    <row r="781" spans="9:10">
      <c r="I781" s="7"/>
      <c r="J781" s="6"/>
    </row>
    <row r="782" spans="9:10">
      <c r="I782" s="7"/>
      <c r="J782" s="6"/>
    </row>
    <row r="783" spans="9:10">
      <c r="I783" s="7"/>
      <c r="J783" s="6"/>
    </row>
    <row r="784" spans="9:10">
      <c r="I784" s="7"/>
      <c r="J784" s="6"/>
    </row>
    <row r="785" spans="9:10">
      <c r="I785" s="7"/>
      <c r="J785" s="6"/>
    </row>
    <row r="786" spans="9:10">
      <c r="I786" s="7"/>
      <c r="J786" s="6"/>
    </row>
    <row r="787" spans="9:10">
      <c r="I787" s="7"/>
      <c r="J787" s="6"/>
    </row>
    <row r="788" spans="9:10">
      <c r="I788" s="7"/>
      <c r="J788" s="6"/>
    </row>
    <row r="789" spans="9:10">
      <c r="I789" s="7"/>
      <c r="J789" s="6"/>
    </row>
    <row r="790" spans="9:10">
      <c r="I790" s="7"/>
      <c r="J790" s="6"/>
    </row>
    <row r="791" spans="9:10">
      <c r="I791" s="7"/>
      <c r="J791" s="6"/>
    </row>
    <row r="792" spans="9:10">
      <c r="I792" s="7"/>
      <c r="J792" s="6"/>
    </row>
    <row r="793" spans="9:10">
      <c r="I793" s="7"/>
      <c r="J793" s="6"/>
    </row>
    <row r="794" spans="9:10">
      <c r="I794" s="7"/>
      <c r="J794" s="6"/>
    </row>
    <row r="795" spans="9:10">
      <c r="I795" s="7"/>
      <c r="J795" s="6"/>
    </row>
    <row r="796" spans="9:10">
      <c r="I796" s="7"/>
      <c r="J796" s="6"/>
    </row>
    <row r="797" spans="9:10">
      <c r="I797" s="7"/>
      <c r="J797" s="6"/>
    </row>
    <row r="798" spans="9:10">
      <c r="I798" s="7"/>
      <c r="J798" s="6"/>
    </row>
    <row r="799" spans="9:10">
      <c r="I799" s="7"/>
      <c r="J799" s="6"/>
    </row>
    <row r="800" spans="9:10">
      <c r="I800" s="7"/>
      <c r="J800" s="6"/>
    </row>
    <row r="801" spans="9:10">
      <c r="I801" s="7"/>
      <c r="J801" s="6"/>
    </row>
    <row r="802" spans="9:10">
      <c r="I802" s="7"/>
      <c r="J802" s="6"/>
    </row>
    <row r="803" spans="9:10">
      <c r="I803" s="7"/>
      <c r="J803" s="6"/>
    </row>
    <row r="804" spans="9:10">
      <c r="I804" s="7"/>
      <c r="J804" s="6"/>
    </row>
    <row r="805" spans="9:10">
      <c r="I805" s="7"/>
      <c r="J805" s="6"/>
    </row>
    <row r="806" spans="9:10">
      <c r="I806" s="7"/>
      <c r="J806" s="6"/>
    </row>
    <row r="807" spans="9:10">
      <c r="I807" s="7"/>
      <c r="J807" s="6"/>
    </row>
    <row r="808" spans="9:10">
      <c r="I808" s="7"/>
      <c r="J808" s="6"/>
    </row>
    <row r="809" spans="9:10">
      <c r="I809" s="7"/>
      <c r="J809" s="6"/>
    </row>
    <row r="810" spans="9:10">
      <c r="I810" s="7"/>
      <c r="J810" s="6"/>
    </row>
    <row r="811" spans="9:10">
      <c r="I811" s="7"/>
      <c r="J811" s="6"/>
    </row>
    <row r="812" spans="9:10">
      <c r="I812" s="7"/>
      <c r="J812" s="6"/>
    </row>
    <row r="813" spans="9:10">
      <c r="I813" s="7"/>
      <c r="J813" s="6"/>
    </row>
    <row r="814" spans="9:10">
      <c r="I814" s="7"/>
      <c r="J814" s="6"/>
    </row>
    <row r="815" spans="9:10">
      <c r="I815" s="7"/>
      <c r="J815" s="6"/>
    </row>
    <row r="816" spans="9:10">
      <c r="I816" s="7"/>
      <c r="J816" s="6"/>
    </row>
    <row r="817" spans="9:10">
      <c r="I817" s="7"/>
      <c r="J817" s="6"/>
    </row>
    <row r="818" spans="9:10">
      <c r="I818" s="7"/>
      <c r="J818" s="6"/>
    </row>
    <row r="819" spans="9:10">
      <c r="I819" s="7"/>
      <c r="J819" s="6"/>
    </row>
    <row r="820" spans="9:10">
      <c r="I820" s="7"/>
      <c r="J820" s="6"/>
    </row>
    <row r="821" spans="9:10">
      <c r="I821" s="7"/>
      <c r="J821" s="6"/>
    </row>
    <row r="822" spans="9:10">
      <c r="I822" s="7"/>
      <c r="J822" s="6"/>
    </row>
    <row r="823" spans="9:10">
      <c r="I823" s="7"/>
      <c r="J823" s="6"/>
    </row>
    <row r="824" spans="9:10">
      <c r="I824" s="7"/>
      <c r="J824" s="6"/>
    </row>
    <row r="825" spans="9:10">
      <c r="I825" s="7"/>
      <c r="J825" s="6"/>
    </row>
    <row r="826" spans="9:10">
      <c r="I826" s="7"/>
      <c r="J826" s="6"/>
    </row>
    <row r="827" spans="9:10">
      <c r="I827" s="7"/>
      <c r="J827" s="6"/>
    </row>
    <row r="828" spans="9:10">
      <c r="I828" s="7"/>
      <c r="J828" s="6"/>
    </row>
    <row r="829" spans="9:10">
      <c r="I829" s="7"/>
      <c r="J829" s="6"/>
    </row>
    <row r="830" spans="9:10">
      <c r="I830" s="7"/>
      <c r="J830" s="6"/>
    </row>
    <row r="831" spans="9:10">
      <c r="I831" s="7"/>
      <c r="J831" s="6"/>
    </row>
    <row r="832" spans="9:10">
      <c r="I832" s="7"/>
      <c r="J832" s="6"/>
    </row>
    <row r="833" spans="9:10">
      <c r="I833" s="7"/>
      <c r="J833" s="6"/>
    </row>
    <row r="834" spans="9:10">
      <c r="I834" s="7"/>
      <c r="J834" s="6"/>
    </row>
    <row r="835" spans="9:10">
      <c r="I835" s="7"/>
      <c r="J835" s="6"/>
    </row>
    <row r="836" spans="9:10">
      <c r="I836" s="7"/>
      <c r="J836" s="6"/>
    </row>
    <row r="837" spans="9:10">
      <c r="I837" s="7"/>
      <c r="J837" s="6"/>
    </row>
    <row r="838" spans="9:10">
      <c r="I838" s="7"/>
      <c r="J838" s="6"/>
    </row>
    <row r="839" spans="9:10">
      <c r="I839" s="7"/>
      <c r="J839" s="6"/>
    </row>
    <row r="840" spans="9:10">
      <c r="I840" s="7"/>
      <c r="J840" s="6"/>
    </row>
    <row r="841" spans="9:10">
      <c r="I841" s="7"/>
      <c r="J841" s="6"/>
    </row>
    <row r="842" spans="9:10">
      <c r="I842" s="7"/>
      <c r="J842" s="6"/>
    </row>
    <row r="843" spans="9:10">
      <c r="I843" s="7"/>
      <c r="J843" s="6"/>
    </row>
    <row r="844" spans="9:10">
      <c r="I844" s="7"/>
      <c r="J844" s="6"/>
    </row>
    <row r="845" spans="9:10">
      <c r="I845" s="7"/>
      <c r="J845" s="6"/>
    </row>
    <row r="846" spans="9:10">
      <c r="I846" s="7"/>
      <c r="J846" s="6"/>
    </row>
    <row r="847" spans="9:10">
      <c r="I847" s="7"/>
      <c r="J847" s="6"/>
    </row>
    <row r="848" spans="9:10">
      <c r="I848" s="7"/>
      <c r="J848" s="6"/>
    </row>
    <row r="849" spans="9:10">
      <c r="I849" s="7"/>
      <c r="J849" s="6"/>
    </row>
    <row r="850" spans="9:10">
      <c r="I850" s="7"/>
      <c r="J850" s="6"/>
    </row>
    <row r="851" spans="9:10">
      <c r="I851" s="7"/>
      <c r="J851" s="6"/>
    </row>
    <row r="852" spans="9:10">
      <c r="I852" s="7"/>
      <c r="J852" s="6"/>
    </row>
    <row r="853" spans="9:10">
      <c r="I853" s="7"/>
      <c r="J853" s="6"/>
    </row>
    <row r="854" spans="9:10">
      <c r="I854" s="7"/>
      <c r="J854" s="6"/>
    </row>
    <row r="855" spans="9:10">
      <c r="I855" s="7"/>
      <c r="J855" s="6"/>
    </row>
    <row r="856" spans="9:10">
      <c r="I856" s="7"/>
      <c r="J856" s="6"/>
    </row>
    <row r="857" spans="9:10">
      <c r="I857" s="7"/>
      <c r="J857" s="6"/>
    </row>
    <row r="858" spans="9:10">
      <c r="I858" s="7"/>
      <c r="J858" s="6"/>
    </row>
    <row r="859" spans="9:10">
      <c r="I859" s="7"/>
      <c r="J859" s="6"/>
    </row>
    <row r="860" spans="9:10">
      <c r="I860" s="7"/>
      <c r="J860" s="6"/>
    </row>
    <row r="861" spans="9:10">
      <c r="I861" s="7"/>
      <c r="J861" s="6"/>
    </row>
    <row r="862" spans="9:10">
      <c r="I862" s="7"/>
      <c r="J862" s="6"/>
    </row>
    <row r="863" spans="9:10">
      <c r="I863" s="7"/>
      <c r="J863" s="6"/>
    </row>
    <row r="864" spans="9:10">
      <c r="I864" s="7"/>
      <c r="J864" s="6"/>
    </row>
    <row r="865" spans="9:10">
      <c r="I865" s="7"/>
      <c r="J865" s="6"/>
    </row>
    <row r="866" spans="9:10">
      <c r="I866" s="7"/>
      <c r="J866" s="6"/>
    </row>
    <row r="867" spans="9:10">
      <c r="I867" s="7"/>
      <c r="J867" s="6"/>
    </row>
    <row r="868" spans="9:10">
      <c r="I868" s="7"/>
      <c r="J868" s="6"/>
    </row>
    <row r="869" spans="9:10">
      <c r="I869" s="7"/>
      <c r="J869" s="6"/>
    </row>
    <row r="870" spans="9:10">
      <c r="I870" s="7"/>
      <c r="J870" s="6"/>
    </row>
    <row r="871" spans="9:10">
      <c r="I871" s="7"/>
      <c r="J871" s="6"/>
    </row>
    <row r="872" spans="9:10">
      <c r="I872" s="7"/>
      <c r="J872" s="6"/>
    </row>
    <row r="873" spans="9:10">
      <c r="I873" s="7"/>
      <c r="J873" s="6"/>
    </row>
    <row r="874" spans="9:10">
      <c r="I874" s="7"/>
      <c r="J874" s="6"/>
    </row>
    <row r="875" spans="9:10">
      <c r="I875" s="7"/>
      <c r="J875" s="6"/>
    </row>
    <row r="876" spans="9:10">
      <c r="I876" s="7"/>
      <c r="J876" s="6"/>
    </row>
    <row r="877" spans="9:10">
      <c r="I877" s="7"/>
      <c r="J877" s="6"/>
    </row>
    <row r="878" spans="9:10">
      <c r="I878" s="7"/>
      <c r="J878" s="6"/>
    </row>
    <row r="879" spans="9:10">
      <c r="I879" s="7"/>
      <c r="J879" s="6"/>
    </row>
    <row r="880" spans="9:10">
      <c r="I880" s="7"/>
      <c r="J880" s="6"/>
    </row>
    <row r="881" spans="9:10">
      <c r="I881" s="7"/>
      <c r="J881" s="6"/>
    </row>
    <row r="882" spans="9:10">
      <c r="I882" s="7"/>
      <c r="J882" s="6"/>
    </row>
    <row r="883" spans="9:10">
      <c r="I883" s="7"/>
      <c r="J883" s="6"/>
    </row>
    <row r="884" spans="9:10">
      <c r="I884" s="7"/>
      <c r="J884" s="6"/>
    </row>
    <row r="885" spans="9:10">
      <c r="I885" s="7"/>
      <c r="J885" s="6"/>
    </row>
    <row r="886" spans="9:10">
      <c r="I886" s="7"/>
      <c r="J886" s="6"/>
    </row>
    <row r="887" spans="9:10">
      <c r="I887" s="7"/>
      <c r="J887" s="6"/>
    </row>
    <row r="888" spans="9:10">
      <c r="I888" s="7"/>
      <c r="J888" s="6"/>
    </row>
    <row r="889" spans="9:10">
      <c r="I889" s="7"/>
      <c r="J889" s="6"/>
    </row>
    <row r="890" spans="9:10">
      <c r="I890" s="7"/>
      <c r="J890" s="6"/>
    </row>
    <row r="891" spans="9:10">
      <c r="I891" s="7"/>
      <c r="J891" s="6"/>
    </row>
    <row r="892" spans="9:10">
      <c r="I892" s="7"/>
      <c r="J892" s="6"/>
    </row>
    <row r="893" spans="9:10">
      <c r="I893" s="7"/>
      <c r="J893" s="6"/>
    </row>
    <row r="894" spans="9:10">
      <c r="I894" s="7"/>
      <c r="J894" s="6"/>
    </row>
    <row r="895" spans="9:10">
      <c r="I895" s="7"/>
      <c r="J895" s="6"/>
    </row>
    <row r="896" spans="9:10">
      <c r="I896" s="7"/>
      <c r="J896" s="6"/>
    </row>
    <row r="897" spans="9:10">
      <c r="I897" s="7"/>
      <c r="J897" s="6"/>
    </row>
    <row r="898" spans="9:10">
      <c r="I898" s="7"/>
      <c r="J898" s="6"/>
    </row>
    <row r="899" spans="9:10">
      <c r="I899" s="7"/>
      <c r="J899" s="6"/>
    </row>
    <row r="900" spans="9:10">
      <c r="I900" s="7"/>
      <c r="J900" s="6"/>
    </row>
    <row r="901" spans="9:10">
      <c r="I901" s="7"/>
      <c r="J901" s="6"/>
    </row>
    <row r="902" spans="9:10">
      <c r="I902" s="7"/>
      <c r="J902" s="6"/>
    </row>
    <row r="903" spans="9:10">
      <c r="I903" s="7"/>
      <c r="J903" s="6"/>
    </row>
    <row r="904" spans="9:10">
      <c r="I904" s="7"/>
      <c r="J904" s="6"/>
    </row>
    <row r="905" spans="9:10">
      <c r="I905" s="7"/>
      <c r="J905" s="6"/>
    </row>
    <row r="906" spans="9:10">
      <c r="I906" s="7"/>
      <c r="J906" s="6"/>
    </row>
    <row r="907" spans="9:10">
      <c r="I907" s="7"/>
      <c r="J907" s="6"/>
    </row>
    <row r="908" spans="9:10">
      <c r="I908" s="7"/>
      <c r="J908" s="6"/>
    </row>
    <row r="909" spans="9:10">
      <c r="I909" s="7"/>
      <c r="J909" s="6"/>
    </row>
    <row r="910" spans="9:10">
      <c r="I910" s="7"/>
      <c r="J910" s="6"/>
    </row>
    <row r="911" spans="9:10">
      <c r="I911" s="7"/>
      <c r="J911" s="6"/>
    </row>
    <row r="912" spans="9:10">
      <c r="I912" s="7"/>
      <c r="J912" s="6"/>
    </row>
    <row r="913" spans="9:10">
      <c r="I913" s="7"/>
      <c r="J913" s="6"/>
    </row>
    <row r="914" spans="9:10">
      <c r="I914" s="7"/>
      <c r="J914" s="6"/>
    </row>
    <row r="915" spans="9:10">
      <c r="I915" s="7"/>
      <c r="J915" s="6"/>
    </row>
    <row r="916" spans="9:10">
      <c r="I916" s="7"/>
      <c r="J916" s="6"/>
    </row>
    <row r="917" spans="9:10">
      <c r="I917" s="7"/>
      <c r="J917" s="6"/>
    </row>
    <row r="918" spans="9:10">
      <c r="I918" s="7"/>
      <c r="J918" s="6"/>
    </row>
    <row r="919" spans="9:10">
      <c r="I919" s="7"/>
      <c r="J919" s="6"/>
    </row>
    <row r="920" spans="9:10">
      <c r="I920" s="7"/>
      <c r="J920" s="6"/>
    </row>
    <row r="921" spans="9:10">
      <c r="I921" s="7"/>
      <c r="J921" s="6"/>
    </row>
    <row r="922" spans="9:10">
      <c r="I922" s="7"/>
      <c r="J922" s="6"/>
    </row>
    <row r="923" spans="9:10">
      <c r="I923" s="7"/>
      <c r="J923" s="6"/>
    </row>
    <row r="924" spans="9:10">
      <c r="I924" s="7"/>
      <c r="J924" s="6"/>
    </row>
    <row r="925" spans="9:10">
      <c r="I925" s="7"/>
      <c r="J925" s="6"/>
    </row>
    <row r="926" spans="9:10">
      <c r="I926" s="7"/>
      <c r="J926" s="6"/>
    </row>
    <row r="927" spans="9:10">
      <c r="I927" s="7"/>
      <c r="J927" s="6"/>
    </row>
    <row r="928" spans="9:10">
      <c r="I928" s="7"/>
      <c r="J928" s="6"/>
    </row>
    <row r="929" spans="9:10">
      <c r="I929" s="7"/>
      <c r="J929" s="6"/>
    </row>
    <row r="930" spans="9:10">
      <c r="I930" s="7"/>
      <c r="J930" s="6"/>
    </row>
    <row r="931" spans="9:10">
      <c r="I931" s="7"/>
      <c r="J931" s="6"/>
    </row>
    <row r="932" spans="9:10">
      <c r="I932" s="7"/>
      <c r="J932" s="6"/>
    </row>
    <row r="933" spans="9:10">
      <c r="I933" s="7"/>
      <c r="J933" s="6"/>
    </row>
    <row r="934" spans="9:10">
      <c r="I934" s="7"/>
      <c r="J934" s="6"/>
    </row>
    <row r="935" spans="9:10">
      <c r="I935" s="7"/>
      <c r="J935" s="6"/>
    </row>
    <row r="936" spans="9:10">
      <c r="I936" s="7"/>
      <c r="J936" s="6"/>
    </row>
    <row r="937" spans="9:10">
      <c r="I937" s="7"/>
      <c r="J937" s="6"/>
    </row>
    <row r="938" spans="9:10">
      <c r="I938" s="7"/>
      <c r="J938" s="6"/>
    </row>
    <row r="939" spans="9:10">
      <c r="I939" s="7"/>
      <c r="J939" s="6"/>
    </row>
    <row r="940" spans="9:10">
      <c r="I940" s="7"/>
      <c r="J940" s="6"/>
    </row>
    <row r="941" spans="9:10">
      <c r="I941" s="7"/>
      <c r="J941" s="6"/>
    </row>
    <row r="942" spans="9:10">
      <c r="I942" s="7"/>
      <c r="J942" s="6"/>
    </row>
    <row r="943" spans="9:10">
      <c r="I943" s="7"/>
      <c r="J943" s="6"/>
    </row>
    <row r="944" spans="9:10">
      <c r="I944" s="7"/>
      <c r="J944" s="6"/>
    </row>
    <row r="945" spans="9:10">
      <c r="I945" s="7"/>
      <c r="J945" s="6"/>
    </row>
    <row r="946" spans="9:10">
      <c r="I946" s="7"/>
      <c r="J946" s="6"/>
    </row>
    <row r="947" spans="9:10">
      <c r="I947" s="7"/>
      <c r="J947" s="6"/>
    </row>
    <row r="948" spans="9:10">
      <c r="I948" s="7"/>
      <c r="J948" s="6"/>
    </row>
    <row r="949" spans="9:10">
      <c r="I949" s="7"/>
      <c r="J949" s="6"/>
    </row>
    <row r="950" spans="9:10">
      <c r="I950" s="7"/>
      <c r="J950" s="6"/>
    </row>
    <row r="951" spans="9:10">
      <c r="I951" s="7"/>
      <c r="J951" s="6"/>
    </row>
    <row r="952" spans="9:10">
      <c r="I952" s="7"/>
      <c r="J952" s="6"/>
    </row>
    <row r="953" spans="9:10">
      <c r="I953" s="7"/>
      <c r="J953" s="6"/>
    </row>
    <row r="954" spans="9:10">
      <c r="I954" s="7"/>
      <c r="J954" s="6"/>
    </row>
    <row r="955" spans="9:10">
      <c r="I955" s="7"/>
      <c r="J955" s="6"/>
    </row>
    <row r="956" spans="9:10">
      <c r="I956" s="7"/>
      <c r="J956" s="6"/>
    </row>
    <row r="957" spans="9:10">
      <c r="I957" s="7"/>
      <c r="J957" s="6"/>
    </row>
    <row r="958" spans="9:10">
      <c r="I958" s="7"/>
      <c r="J958" s="6"/>
    </row>
    <row r="959" spans="9:10">
      <c r="I959" s="7"/>
      <c r="J959" s="6"/>
    </row>
    <row r="960" spans="9:10">
      <c r="I960" s="7"/>
      <c r="J960" s="6"/>
    </row>
    <row r="961" spans="9:10">
      <c r="I961" s="7"/>
      <c r="J961" s="6"/>
    </row>
    <row r="962" spans="9:10">
      <c r="I962" s="7"/>
      <c r="J962" s="6"/>
    </row>
    <row r="963" spans="9:10">
      <c r="I963" s="7"/>
      <c r="J963" s="6"/>
    </row>
    <row r="964" spans="9:10">
      <c r="I964" s="7"/>
      <c r="J964" s="6"/>
    </row>
    <row r="965" spans="9:10">
      <c r="I965" s="7"/>
      <c r="J965" s="6"/>
    </row>
    <row r="966" spans="9:10">
      <c r="I966" s="7"/>
      <c r="J966" s="6"/>
    </row>
    <row r="967" spans="9:10">
      <c r="I967" s="7"/>
      <c r="J967" s="6"/>
    </row>
  </sheetData>
  <sheetProtection sheet="1" objects="1" scenarios="1" selectLockedCells="1" sort="0" autoFilter="0" pivotTables="0"/>
  <mergeCells count="5">
    <mergeCell ref="D9:E9"/>
    <mergeCell ref="D10:E10"/>
    <mergeCell ref="D11:E11"/>
    <mergeCell ref="D7:E7"/>
    <mergeCell ref="D8:E8"/>
  </mergeCells>
  <conditionalFormatting sqref="J264:J967">
    <cfRule type="cellIs" dxfId="29" priority="6" operator="equal">
      <formula>"Yes"</formula>
    </cfRule>
  </conditionalFormatting>
  <conditionalFormatting sqref="I264:I267">
    <cfRule type="cellIs" dxfId="28" priority="5" operator="greaterThanOrEqual">
      <formula>0.01</formula>
    </cfRule>
  </conditionalFormatting>
  <conditionalFormatting sqref="B7">
    <cfRule type="containsBlanks" dxfId="27" priority="3">
      <formula>LEN(TRIM(B7))=0</formula>
    </cfRule>
  </conditionalFormatting>
  <conditionalFormatting sqref="J16:J263">
    <cfRule type="cellIs" dxfId="26" priority="2" operator="equal">
      <formula>"Yes"</formula>
    </cfRule>
  </conditionalFormatting>
  <conditionalFormatting sqref="I16:I263">
    <cfRule type="cellIs" dxfId="25" priority="1" operator="greaterThanOrEqual">
      <formula>0.01</formula>
    </cfRule>
  </conditionalFormatting>
  <dataValidations count="3">
    <dataValidation type="list" allowBlank="1" showInputMessage="1" showErrorMessage="1" sqref="J268:J967 D10" xr:uid="{00000000-0002-0000-0100-000000000000}">
      <formula1>"Yes, No"</formula1>
    </dataValidation>
    <dataValidation type="list" allowBlank="1" showInputMessage="1" showErrorMessage="1" sqref="G216:G267 G16:G213" xr:uid="{00000000-0002-0000-0100-000002000000}">
      <formula1>"Sink,Tap,Water Fountain,Water Filling Station,Pipe,Other"</formula1>
    </dataValidation>
    <dataValidation type="list" allowBlank="1" showInputMessage="1" showErrorMessage="1" sqref="C268:C302" xr:uid="{00000000-0002-0000-0100-000003000000}">
      <formula1>"Yes,No"</formula1>
    </dataValidation>
  </dataValidations>
  <hyperlinks>
    <hyperlink ref="B13" r:id="rId1" display="LINK to School Master List for Facility Names and Facility Codes" xr:uid="{40B37631-5E56-455A-9A67-7D519E8F47E8}"/>
  </hyperlinks>
  <pageMargins left="0.23622047244094491" right="0.23622047244094491" top="0.74803149606299213" bottom="0.74803149606299213" header="0.31496062992125984" footer="0.31496062992125984"/>
  <pageSetup paperSize="5" scale="34" fitToHeight="0" orientation="landscape" r:id="rId2"/>
  <headerFooter>
    <oddFooter>&amp;L&amp;12&amp;D&amp;R&amp;12&amp;P of &amp;N</oddFooter>
  </headerFooter>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63"/>
  <sheetViews>
    <sheetView workbookViewId="0">
      <selection activeCell="B40" sqref="B40"/>
    </sheetView>
  </sheetViews>
  <sheetFormatPr defaultColWidth="9.140625" defaultRowHeight="15"/>
  <cols>
    <col min="1" max="1" width="9.140625" style="38"/>
    <col min="2" max="2" width="22" style="38" bestFit="1" customWidth="1"/>
    <col min="3" max="16384" width="9.140625" style="38"/>
  </cols>
  <sheetData>
    <row r="1" spans="1:2">
      <c r="A1" s="62" t="s">
        <v>43</v>
      </c>
    </row>
    <row r="3" spans="1:2">
      <c r="A3" s="63" t="s">
        <v>44</v>
      </c>
      <c r="B3" s="63" t="s">
        <v>45</v>
      </c>
    </row>
    <row r="4" spans="1:2">
      <c r="A4" s="39">
        <v>5</v>
      </c>
      <c r="B4" s="39" t="s">
        <v>46</v>
      </c>
    </row>
    <row r="5" spans="1:2">
      <c r="A5" s="39">
        <v>6</v>
      </c>
      <c r="B5" s="39" t="s">
        <v>47</v>
      </c>
    </row>
    <row r="6" spans="1:2">
      <c r="A6" s="39">
        <v>8</v>
      </c>
      <c r="B6" s="39" t="s">
        <v>48</v>
      </c>
    </row>
    <row r="7" spans="1:2">
      <c r="A7" s="39">
        <v>10</v>
      </c>
      <c r="B7" s="39" t="s">
        <v>49</v>
      </c>
    </row>
    <row r="8" spans="1:2">
      <c r="A8" s="39">
        <v>19</v>
      </c>
      <c r="B8" s="39" t="s">
        <v>50</v>
      </c>
    </row>
    <row r="9" spans="1:2">
      <c r="A9" s="39">
        <v>20</v>
      </c>
      <c r="B9" s="39" t="s">
        <v>51</v>
      </c>
    </row>
    <row r="10" spans="1:2">
      <c r="A10" s="39">
        <v>22</v>
      </c>
      <c r="B10" s="39" t="s">
        <v>52</v>
      </c>
    </row>
    <row r="11" spans="1:2">
      <c r="A11" s="39">
        <v>23</v>
      </c>
      <c r="B11" s="39" t="s">
        <v>53</v>
      </c>
    </row>
    <row r="12" spans="1:2">
      <c r="A12" s="39">
        <v>27</v>
      </c>
      <c r="B12" s="39" t="s">
        <v>54</v>
      </c>
    </row>
    <row r="13" spans="1:2">
      <c r="A13" s="39">
        <v>28</v>
      </c>
      <c r="B13" s="39" t="s">
        <v>55</v>
      </c>
    </row>
    <row r="14" spans="1:2">
      <c r="A14" s="39">
        <v>33</v>
      </c>
      <c r="B14" s="39" t="s">
        <v>56</v>
      </c>
    </row>
    <row r="15" spans="1:2">
      <c r="A15" s="39">
        <v>34</v>
      </c>
      <c r="B15" s="39" t="s">
        <v>57</v>
      </c>
    </row>
    <row r="16" spans="1:2">
      <c r="A16" s="39">
        <v>35</v>
      </c>
      <c r="B16" s="39" t="s">
        <v>58</v>
      </c>
    </row>
    <row r="17" spans="1:2">
      <c r="A17" s="39">
        <v>36</v>
      </c>
      <c r="B17" s="39" t="s">
        <v>59</v>
      </c>
    </row>
    <row r="18" spans="1:2">
      <c r="A18" s="39">
        <v>37</v>
      </c>
      <c r="B18" s="39" t="s">
        <v>60</v>
      </c>
    </row>
    <row r="19" spans="1:2">
      <c r="A19" s="39">
        <v>38</v>
      </c>
      <c r="B19" s="39" t="s">
        <v>61</v>
      </c>
    </row>
    <row r="20" spans="1:2">
      <c r="A20" s="39">
        <v>39</v>
      </c>
      <c r="B20" s="39" t="s">
        <v>62</v>
      </c>
    </row>
    <row r="21" spans="1:2">
      <c r="A21" s="39">
        <v>40</v>
      </c>
      <c r="B21" s="39" t="s">
        <v>63</v>
      </c>
    </row>
    <row r="22" spans="1:2">
      <c r="A22" s="39">
        <v>41</v>
      </c>
      <c r="B22" s="39" t="s">
        <v>64</v>
      </c>
    </row>
    <row r="23" spans="1:2">
      <c r="A23" s="39">
        <v>42</v>
      </c>
      <c r="B23" s="39" t="s">
        <v>65</v>
      </c>
    </row>
    <row r="24" spans="1:2">
      <c r="A24" s="39">
        <v>43</v>
      </c>
      <c r="B24" s="39" t="s">
        <v>66</v>
      </c>
    </row>
    <row r="25" spans="1:2">
      <c r="A25" s="39">
        <v>44</v>
      </c>
      <c r="B25" s="39" t="s">
        <v>67</v>
      </c>
    </row>
    <row r="26" spans="1:2">
      <c r="A26" s="39">
        <v>45</v>
      </c>
      <c r="B26" s="39" t="s">
        <v>68</v>
      </c>
    </row>
    <row r="27" spans="1:2">
      <c r="A27" s="39">
        <v>46</v>
      </c>
      <c r="B27" s="39" t="s">
        <v>69</v>
      </c>
    </row>
    <row r="28" spans="1:2">
      <c r="A28" s="39">
        <v>47</v>
      </c>
      <c r="B28" s="39" t="s">
        <v>70</v>
      </c>
    </row>
    <row r="29" spans="1:2">
      <c r="A29" s="39">
        <v>48</v>
      </c>
      <c r="B29" s="39" t="s">
        <v>71</v>
      </c>
    </row>
    <row r="30" spans="1:2">
      <c r="A30" s="39">
        <v>49</v>
      </c>
      <c r="B30" s="39" t="s">
        <v>72</v>
      </c>
    </row>
    <row r="31" spans="1:2">
      <c r="A31" s="39">
        <v>50</v>
      </c>
      <c r="B31" s="39" t="s">
        <v>73</v>
      </c>
    </row>
    <row r="32" spans="1:2">
      <c r="A32" s="39">
        <v>51</v>
      </c>
      <c r="B32" s="39" t="s">
        <v>74</v>
      </c>
    </row>
    <row r="33" spans="1:2">
      <c r="A33" s="39">
        <v>52</v>
      </c>
      <c r="B33" s="39" t="s">
        <v>75</v>
      </c>
    </row>
    <row r="34" spans="1:2">
      <c r="A34" s="39">
        <v>53</v>
      </c>
      <c r="B34" s="39" t="s">
        <v>76</v>
      </c>
    </row>
    <row r="35" spans="1:2">
      <c r="A35" s="39">
        <v>54</v>
      </c>
      <c r="B35" s="39" t="s">
        <v>77</v>
      </c>
    </row>
    <row r="36" spans="1:2">
      <c r="A36" s="39">
        <v>57</v>
      </c>
      <c r="B36" s="39" t="s">
        <v>78</v>
      </c>
    </row>
    <row r="37" spans="1:2">
      <c r="A37" s="39">
        <v>58</v>
      </c>
      <c r="B37" s="39" t="s">
        <v>79</v>
      </c>
    </row>
    <row r="38" spans="1:2">
      <c r="A38" s="39">
        <v>59</v>
      </c>
      <c r="B38" s="39" t="s">
        <v>80</v>
      </c>
    </row>
    <row r="39" spans="1:2">
      <c r="A39" s="39">
        <v>60</v>
      </c>
      <c r="B39" s="39" t="s">
        <v>81</v>
      </c>
    </row>
    <row r="40" spans="1:2">
      <c r="A40" s="39">
        <v>61</v>
      </c>
      <c r="B40" s="39" t="s">
        <v>82</v>
      </c>
    </row>
    <row r="41" spans="1:2">
      <c r="A41" s="39">
        <v>62</v>
      </c>
      <c r="B41" s="39" t="s">
        <v>83</v>
      </c>
    </row>
    <row r="42" spans="1:2">
      <c r="A42" s="39">
        <v>63</v>
      </c>
      <c r="B42" s="39" t="s">
        <v>84</v>
      </c>
    </row>
    <row r="43" spans="1:2">
      <c r="A43" s="39">
        <v>64</v>
      </c>
      <c r="B43" s="39" t="s">
        <v>85</v>
      </c>
    </row>
    <row r="44" spans="1:2">
      <c r="A44" s="39">
        <v>67</v>
      </c>
      <c r="B44" s="39" t="s">
        <v>86</v>
      </c>
    </row>
    <row r="45" spans="1:2">
      <c r="A45" s="39">
        <v>68</v>
      </c>
      <c r="B45" s="39" t="s">
        <v>87</v>
      </c>
    </row>
    <row r="46" spans="1:2">
      <c r="A46" s="39">
        <v>69</v>
      </c>
      <c r="B46" s="39" t="s">
        <v>88</v>
      </c>
    </row>
    <row r="47" spans="1:2">
      <c r="A47" s="39">
        <v>70</v>
      </c>
      <c r="B47" s="39" t="s">
        <v>89</v>
      </c>
    </row>
    <row r="48" spans="1:2">
      <c r="A48" s="39">
        <v>71</v>
      </c>
      <c r="B48" s="39" t="s">
        <v>90</v>
      </c>
    </row>
    <row r="49" spans="1:2">
      <c r="A49" s="39">
        <v>72</v>
      </c>
      <c r="B49" s="39" t="s">
        <v>91</v>
      </c>
    </row>
    <row r="50" spans="1:2">
      <c r="A50" s="39">
        <v>73</v>
      </c>
      <c r="B50" s="39" t="s">
        <v>92</v>
      </c>
    </row>
    <row r="51" spans="1:2">
      <c r="A51" s="39">
        <v>74</v>
      </c>
      <c r="B51" s="39" t="s">
        <v>93</v>
      </c>
    </row>
    <row r="52" spans="1:2">
      <c r="A52" s="39">
        <v>75</v>
      </c>
      <c r="B52" s="39" t="s">
        <v>94</v>
      </c>
    </row>
    <row r="53" spans="1:2">
      <c r="A53" s="39">
        <v>78</v>
      </c>
      <c r="B53" s="39" t="s">
        <v>95</v>
      </c>
    </row>
    <row r="54" spans="1:2">
      <c r="A54" s="39">
        <v>79</v>
      </c>
      <c r="B54" s="39" t="s">
        <v>96</v>
      </c>
    </row>
    <row r="55" spans="1:2">
      <c r="A55" s="39">
        <v>81</v>
      </c>
      <c r="B55" s="39" t="s">
        <v>97</v>
      </c>
    </row>
    <row r="56" spans="1:2">
      <c r="A56" s="39">
        <v>82</v>
      </c>
      <c r="B56" s="39" t="s">
        <v>98</v>
      </c>
    </row>
    <row r="57" spans="1:2">
      <c r="A57" s="39">
        <v>83</v>
      </c>
      <c r="B57" s="39" t="s">
        <v>99</v>
      </c>
    </row>
    <row r="58" spans="1:2">
      <c r="A58" s="39">
        <v>84</v>
      </c>
      <c r="B58" s="39" t="s">
        <v>100</v>
      </c>
    </row>
    <row r="59" spans="1:2">
      <c r="A59" s="39">
        <v>85</v>
      </c>
      <c r="B59" s="39" t="s">
        <v>101</v>
      </c>
    </row>
    <row r="60" spans="1:2">
      <c r="A60" s="39">
        <v>87</v>
      </c>
      <c r="B60" s="39" t="s">
        <v>102</v>
      </c>
    </row>
    <row r="61" spans="1:2">
      <c r="A61" s="39">
        <v>91</v>
      </c>
      <c r="B61" s="39" t="s">
        <v>103</v>
      </c>
    </row>
    <row r="62" spans="1:2">
      <c r="A62" s="39">
        <v>92</v>
      </c>
      <c r="B62" s="39" t="s">
        <v>104</v>
      </c>
    </row>
    <row r="63" spans="1:2">
      <c r="A63" s="39">
        <v>93</v>
      </c>
      <c r="B63" s="39" t="s">
        <v>105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vt:lpstr>
      <vt:lpstr>Lead Content Testing Report</vt:lpstr>
      <vt:lpstr>LOVs</vt:lpstr>
      <vt:lpstr>'Lead Content Testing Report'!Print_Area</vt:lpstr>
      <vt:lpstr>'Lead Content Testing Report'!Print_Titles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Vijandre, Carlo EDUC:EX</dc:creator>
  <cp:lastModifiedBy>Frances Maika</cp:lastModifiedBy>
  <cp:lastPrinted>2018-05-07T19:58:17Z</cp:lastPrinted>
  <dcterms:created xsi:type="dcterms:W3CDTF">2016-07-07T21:47:16Z</dcterms:created>
  <dcterms:modified xsi:type="dcterms:W3CDTF">2025-09-11T21:58:39Z</dcterms:modified>
</cp:coreProperties>
</file>